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DieseArbeitsmappe" defaultThemeVersion="166925"/>
  <mc:AlternateContent xmlns:mc="http://schemas.openxmlformats.org/markup-compatibility/2006">
    <mc:Choice Requires="x15">
      <x15ac:absPath xmlns:x15ac="http://schemas.microsoft.com/office/spreadsheetml/2010/11/ac" url="\\DSWIBN16001\Ref_611$\825_Q-Reg\8253_VNB_Strom\8253-10_NZV 2026\20250103_ehb_befüllen\20250103_Muster_EHB\"/>
    </mc:Choice>
  </mc:AlternateContent>
  <xr:revisionPtr revIDLastSave="0" documentId="13_ncr:1_{802E7AB3-A2A0-4151-8D80-CEB72595B2E8}" xr6:coauthVersionLast="36" xr6:coauthVersionMax="36" xr10:uidLastSave="{00000000-0000-0000-0000-000000000000}"/>
  <bookViews>
    <workbookView xWindow="0" yWindow="0" windowWidth="28800" windowHeight="11865" xr2:uid="{00000000-000D-0000-FFFF-FFFF00000000}"/>
  </bookViews>
  <sheets>
    <sheet name="VNB-Angaben" sheetId="1" r:id="rId1"/>
    <sheet name="Anpassungen_VU_2024" sheetId="2" r:id="rId2"/>
    <sheet name="Erläuterungen_des_VNB" sheetId="3" r:id="rId3"/>
    <sheet name="Definitionen" sheetId="4" r:id="rId4"/>
  </sheets>
  <definedNames>
    <definedName name="_xlnm.Print_Area" localSheetId="1">Anpassungen_VU_2024!$A$1:$AC$100</definedName>
    <definedName name="_xlnm.Print_Area" localSheetId="2">Erläuterungen_des_VNB!$A$1:$I$27</definedName>
    <definedName name="_xlnm.Print_Area" localSheetId="0">'VNB-Angaben'!$A$1:$K$106</definedName>
  </definedNames>
  <calcPr calcId="191029"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 i="4" l="1"/>
  <c r="H2" i="3"/>
  <c r="AB2" i="2"/>
  <c r="F104" i="1" l="1"/>
  <c r="H102" i="1"/>
  <c r="H104" i="1" s="1"/>
  <c r="G102" i="1"/>
  <c r="G104" i="1" s="1"/>
  <c r="F102" i="1"/>
  <c r="F51" i="1"/>
  <c r="H49" i="1"/>
  <c r="G49" i="1"/>
  <c r="F49" i="1"/>
  <c r="F21" i="1"/>
  <c r="F30" i="1" l="1"/>
  <c r="L1" i="4" l="1"/>
  <c r="H1" i="3"/>
  <c r="AB1" i="2"/>
  <c r="H59" i="1" l="1"/>
  <c r="G59" i="1"/>
  <c r="F59" i="1"/>
  <c r="G51" i="1"/>
  <c r="H51" i="1"/>
  <c r="G38" i="1"/>
  <c r="H38" i="1"/>
  <c r="F38" i="1"/>
</calcChain>
</file>

<file path=xl/sharedStrings.xml><?xml version="1.0" encoding="utf-8"?>
<sst xmlns="http://schemas.openxmlformats.org/spreadsheetml/2006/main" count="393" uniqueCount="279">
  <si>
    <t>1</t>
  </si>
  <si>
    <t>1.1</t>
  </si>
  <si>
    <t>1.2</t>
  </si>
  <si>
    <t>1.3</t>
  </si>
  <si>
    <t>1.4</t>
  </si>
  <si>
    <t>Letztverbraucher NS</t>
  </si>
  <si>
    <t>Angaben zur Niederspannung</t>
  </si>
  <si>
    <t>2</t>
  </si>
  <si>
    <t>Anzahl der Anschlusspunkte</t>
  </si>
  <si>
    <t>Einheit</t>
  </si>
  <si>
    <t>Letztverbraucher MS/NS</t>
  </si>
  <si>
    <t>€</t>
  </si>
  <si>
    <t>km²</t>
  </si>
  <si>
    <t>Zeitgleiche Jahreshöchstlast</t>
  </si>
  <si>
    <t>kW</t>
  </si>
  <si>
    <t>Angaben zur Netzzuverlässigkeit NS</t>
  </si>
  <si>
    <t>3</t>
  </si>
  <si>
    <t>min</t>
  </si>
  <si>
    <t>3.1</t>
  </si>
  <si>
    <t>Summe "unterbrochene LV * Dauer"  (Kundenminuten) NS</t>
  </si>
  <si>
    <t>min/a</t>
  </si>
  <si>
    <t>4</t>
  </si>
  <si>
    <t>Angaben zur Mittelspannung</t>
  </si>
  <si>
    <t>Letztverbraucher MS</t>
  </si>
  <si>
    <t>Letztverbraucher HS/MS</t>
  </si>
  <si>
    <t>4.1</t>
  </si>
  <si>
    <t>4.2</t>
  </si>
  <si>
    <t>4.3</t>
  </si>
  <si>
    <t>5</t>
  </si>
  <si>
    <t>5.1</t>
  </si>
  <si>
    <t>5.2</t>
  </si>
  <si>
    <t>5.3</t>
  </si>
  <si>
    <t>MVA*min</t>
  </si>
  <si>
    <t>ASIDI MS</t>
  </si>
  <si>
    <t>SAIDI NS</t>
  </si>
  <si>
    <t>5.5</t>
  </si>
  <si>
    <t>Zeitgleiche Jahreshöchstlast MS</t>
  </si>
  <si>
    <t>Anschlusspunkte an geschlossene Verteilernetze nach § 110 EnwG MS</t>
  </si>
  <si>
    <t>Datenerhebung zum Qualitätselement Netzzuverlässigkeit Strom der 4. Regulierungsperiode</t>
  </si>
  <si>
    <t>MVA</t>
  </si>
  <si>
    <t>Installierte Bemessungsscheinleistung</t>
  </si>
  <si>
    <t>Angaben zum Verteilernetzbetreiber Strom</t>
  </si>
  <si>
    <t>Firmenname des Netzbetreibers</t>
  </si>
  <si>
    <t>Betriebsnummer bei der Bundesnetzagentur</t>
  </si>
  <si>
    <t>Netznummer bei der Bundesnetzagentur</t>
  </si>
  <si>
    <t>Datum</t>
  </si>
  <si>
    <t>5.2.1</t>
  </si>
  <si>
    <t>5.2.2</t>
  </si>
  <si>
    <t>5.3.1</t>
  </si>
  <si>
    <t>5.3.2</t>
  </si>
  <si>
    <t>5.1.1</t>
  </si>
  <si>
    <t>5.1.2</t>
  </si>
  <si>
    <t>6</t>
  </si>
  <si>
    <t>6.1</t>
  </si>
  <si>
    <t>6.2</t>
  </si>
  <si>
    <t>6.3</t>
  </si>
  <si>
    <t>4.1.1</t>
  </si>
  <si>
    <t>4.1.2</t>
  </si>
  <si>
    <t>4.1.3</t>
  </si>
  <si>
    <t>4.1.4</t>
  </si>
  <si>
    <t>Atmosphärische Einwirkung  NS</t>
  </si>
  <si>
    <t>Einwirkung Dritter  NS</t>
  </si>
  <si>
    <t>Zuständigkeitsbereich des Netzbetreibers/kein erkennbarer Anlass  NS</t>
  </si>
  <si>
    <t>Sonstiges - geplante Versorgungsunterbrechungen (ungewichtet) NS</t>
  </si>
  <si>
    <t>4.1.5</t>
  </si>
  <si>
    <t>Höhere Gewalt NS</t>
  </si>
  <si>
    <t>Angaben zur Netzzuverlässigkeit MS</t>
  </si>
  <si>
    <t>Einwirkung Dritter ONT MS</t>
  </si>
  <si>
    <t>Atmosphärische Einwirkung ONT MS</t>
  </si>
  <si>
    <t>Atmosphärische Einwirkung LVT MS</t>
  </si>
  <si>
    <t>Einwirkung Dritter LVT MS</t>
  </si>
  <si>
    <t>Zuständigkeitsbereich des Netzbetreibers/kein erkennbarer Anlass LVT MS</t>
  </si>
  <si>
    <t>Zuständigkeitsbereich des Netzbetreibers/kein erkennbarer Anlass ONT MS</t>
  </si>
  <si>
    <t>Sonstiges - geplante Versorgungsunterbrechungen (ungewichtet)  ONT MS</t>
  </si>
  <si>
    <t>6.1.1</t>
  </si>
  <si>
    <t>6.1.2</t>
  </si>
  <si>
    <t>6.1.3</t>
  </si>
  <si>
    <t>6.1.4</t>
  </si>
  <si>
    <t>6.1.5</t>
  </si>
  <si>
    <t>6.1.6</t>
  </si>
  <si>
    <t>Sonstiges - geplante Versorgungsunterbrechungen (ungewichtet)  LVT MS</t>
  </si>
  <si>
    <t>6.1.7</t>
  </si>
  <si>
    <t>6.1.8</t>
  </si>
  <si>
    <t>6.1.9</t>
  </si>
  <si>
    <t>6.1.10</t>
  </si>
  <si>
    <t>5.4</t>
  </si>
  <si>
    <t>Höhere Gewalt ONT MS</t>
  </si>
  <si>
    <t>Höhere Gewalt LVT MS</t>
  </si>
  <si>
    <t>Summe "unterbrochene Bemessungsscheinleistung ONT * Dauer" MS</t>
  </si>
  <si>
    <t>Summe Letztverbraucher NS + MS/NS</t>
  </si>
  <si>
    <t>Summe "unterbrochene LV * Dauer" (Kundenminuten) zum Störungsanlass</t>
  </si>
  <si>
    <t>Installierte Bemssungsscheinleistung</t>
  </si>
  <si>
    <t>5.1.3</t>
  </si>
  <si>
    <t>Summe "unterbrochene Bemessungsscheinleistung * Dauer" (Bemessungsscheinleistungsminuten) MS</t>
  </si>
  <si>
    <t>Es sind nur die zu korrigierenden Versorgungsunterbrechungen anzugeben.</t>
  </si>
  <si>
    <t>#</t>
  </si>
  <si>
    <t>Nr. VU</t>
  </si>
  <si>
    <t>Uhrzeit</t>
  </si>
  <si>
    <t>Dauer</t>
  </si>
  <si>
    <t>Art</t>
  </si>
  <si>
    <t>Anlass</t>
  </si>
  <si>
    <t>Höhere Gewalt (Info)</t>
  </si>
  <si>
    <t>Netz-ebene</t>
  </si>
  <si>
    <t>Unterbrochene Bemessungs-
scheinleistung
ONT (MS)</t>
  </si>
  <si>
    <t>Unterbrochene Bemessungs-
scheinleistung
ONT * Dauer (MS)</t>
  </si>
  <si>
    <t>Bemerkungen / Hinweise</t>
  </si>
  <si>
    <t>7.1</t>
  </si>
  <si>
    <t>geplant</t>
  </si>
  <si>
    <t>ungeplant</t>
  </si>
  <si>
    <t>Atmosphärische Einwirkung</t>
  </si>
  <si>
    <t>Einwirkung Dritter</t>
  </si>
  <si>
    <t>Höhere Gewalt</t>
  </si>
  <si>
    <t>Rückwirkstörung</t>
  </si>
  <si>
    <t>Sonstiges</t>
  </si>
  <si>
    <t>Zählerwechsel</t>
  </si>
  <si>
    <t>Zuständigkeitsbereich des Netzbetreibers</t>
  </si>
  <si>
    <t>MS</t>
  </si>
  <si>
    <t>NS</t>
  </si>
  <si>
    <t>Angabe der Korrekturen zu den Versorgungsunterbrechungen nach § 52 EnWG</t>
  </si>
  <si>
    <t>Hinweise des Netzbetreibers</t>
  </si>
  <si>
    <t>Hinweise</t>
  </si>
  <si>
    <t>8.1</t>
  </si>
  <si>
    <t>Parameter/Größe</t>
  </si>
  <si>
    <t>Die Tabelle ist bei Bedarf erweiterbar.</t>
  </si>
  <si>
    <t>Angaben zu den Versorgungsunterbrechungen wie im Bericht zu § 52 EnWG</t>
  </si>
  <si>
    <t>5.5.1</t>
  </si>
  <si>
    <t>5.5.2</t>
  </si>
  <si>
    <t>2.1</t>
  </si>
  <si>
    <t>2.2</t>
  </si>
  <si>
    <t>2.3</t>
  </si>
  <si>
    <t>2.4</t>
  </si>
  <si>
    <t>2.5</t>
  </si>
  <si>
    <t>2.6</t>
  </si>
  <si>
    <t>2.7</t>
  </si>
  <si>
    <t>2.8</t>
  </si>
  <si>
    <t>2.9</t>
  </si>
  <si>
    <t>2.10</t>
  </si>
  <si>
    <t>2.11</t>
  </si>
  <si>
    <t>2.12</t>
  </si>
  <si>
    <t>2.13</t>
  </si>
  <si>
    <t>2.14</t>
  </si>
  <si>
    <t>2.15</t>
  </si>
  <si>
    <t>2.16</t>
  </si>
  <si>
    <t>Dauerhaft nicht beeinflussbare Kosten</t>
  </si>
  <si>
    <t>Dauerhaft nicht beeinflussbare Kosten, Anteil HöS</t>
  </si>
  <si>
    <t>Dauerhaft nicht beeinflussbare Kosten, Anteil HöS/HS</t>
  </si>
  <si>
    <t>Dauerhaft nicht beeinflussbare Kosten, Anteil HS</t>
  </si>
  <si>
    <t>Dauerhaft nicht beeinflussbare Kosten, Anteil HS/MS</t>
  </si>
  <si>
    <t>Dauerhaft nicht beeinflussbare Kosten, Anteil MS</t>
  </si>
  <si>
    <t>Dauerhaft nicht beeinflussbare Kosten, Anteil MS/NS</t>
  </si>
  <si>
    <t>Dauerhaft nicht beeinflussbare Kosten, Anteil NS</t>
  </si>
  <si>
    <t>Geographische Fläche der Netzausdehnung</t>
  </si>
  <si>
    <t>Ausgangsniveau der 4. Regulierungsperiode</t>
  </si>
  <si>
    <t>Ausgangsniveau Anteil HöS</t>
  </si>
  <si>
    <t>Ausgangsniveau Anteil HS/MS</t>
  </si>
  <si>
    <t>Ausgangsniveau Anteil MS</t>
  </si>
  <si>
    <t>Ausgangsniveau Anteil MS/NS</t>
  </si>
  <si>
    <t>Ausgangsniveau Anteil NS</t>
  </si>
  <si>
    <t>Ausgangsniveau</t>
  </si>
  <si>
    <t>Ausgangsniveau Anteil HöS/HS</t>
  </si>
  <si>
    <t>Ausgangsniveau Anteil HS</t>
  </si>
  <si>
    <t>Anzahl der Letztverbraucher</t>
  </si>
  <si>
    <t>Installierte Bemessungsscheinleistung der Ortsnetztransformatoren (ONT)</t>
  </si>
  <si>
    <t>Installierte Bemessungsscheinleistung der Letztverbraucher-transformatoren (LVT)</t>
  </si>
  <si>
    <t>Definitionen</t>
  </si>
  <si>
    <t>Lfd. Nr.</t>
  </si>
  <si>
    <t>Parameter</t>
  </si>
  <si>
    <t>Ebene</t>
  </si>
  <si>
    <t>Fehlende Daten und Angaben</t>
  </si>
  <si>
    <t>Eigene Netze und Anlagen</t>
  </si>
  <si>
    <t>NS, 
MS/NS, 
MS, 
HS/MS</t>
  </si>
  <si>
    <t>Netzebene</t>
  </si>
  <si>
    <t>NS, 
MS</t>
  </si>
  <si>
    <t>Umspannebene</t>
  </si>
  <si>
    <t>MS/NS, HS/MS</t>
  </si>
  <si>
    <t>Vorgelagerte Netz- oder Umspannebene</t>
  </si>
  <si>
    <t>An die jeweilige Netz- oder Umspannebene angeschlossene höhere Netz- oder Umspannebene, aus der in der Regel Leistung bezogen wird, vgl. § 14 Abs. 2 StromNEV. Hierbei kann es sich um eine eigene oder fremde Netz- oder Umspannebene handeln.</t>
  </si>
  <si>
    <t>Gleiche Netz- oder Umspannebene</t>
  </si>
  <si>
    <t>Direkt mit der eigenen Netz- oder Umspannebene verbundene gleiche Netz- oder Umspannebene eines anderen Netzbetreibers, (siehe auch vgl. hierzu § 14 Abs. 2 S. 3 StromNEV).</t>
  </si>
  <si>
    <t>Nachgelagerte Netz- oder Umspannebene</t>
  </si>
  <si>
    <t>An die jeweilige Netz- oder Umspannebene angeschlossene niedrigere Netz- oder Umspannebene. Hierbei kann es sich um eine eigene oder fremde Netz- oder Umspannebene handeln.</t>
  </si>
  <si>
    <t>Störungsanlass</t>
  </si>
  <si>
    <t>MS/NS</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</si>
  <si>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</si>
  <si>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Kostenstellen, getrennt nach Netz- und Umspannebenen</t>
  </si>
  <si>
    <t>Euro</t>
  </si>
  <si>
    <t>HöS, HöS/HS, 
HS, 
HS/MS, 
MS, 
MS/NS, 
NS</t>
  </si>
  <si>
    <t>Anzahl der angeschlossenen Letztverbraucher</t>
  </si>
  <si>
    <t>HS/MS, 
MS, 
MS/NS,
NS</t>
  </si>
  <si>
    <t>Kundenminuten (Summe der unterbrochenen LV * Dauer) je Störungsanlass</t>
  </si>
  <si>
    <t>SAIDI</t>
  </si>
  <si>
    <t>Geografische Fläche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</si>
  <si>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</si>
  <si>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Zeitgleiche Jahreshöchstlast aller Entnahmen</t>
  </si>
  <si>
    <t>Korrigierte zeitgleiche Jahreshöchstlast aller Entnahmen (zeitgleiche Jahreshöchstlast ohne die Entnahmen von Netzbetreibern auf gleicher Spannungsebene)</t>
  </si>
  <si>
    <t>BSL-Minuten ONT (Summe der unterbrochenen Bemessungsscheinleistung ONT * Dauer) je Störungsanlass</t>
  </si>
  <si>
    <t>BSL-Minuten LVT (Summe der unterbrochenen Bemessungsscheinleistung LVT * Dauer) je Störungsanlass</t>
  </si>
  <si>
    <t>ASIDI</t>
  </si>
  <si>
    <t>9</t>
  </si>
  <si>
    <t>9.1</t>
  </si>
  <si>
    <t>9.2</t>
  </si>
  <si>
    <t>9.3</t>
  </si>
  <si>
    <t>9.4</t>
  </si>
  <si>
    <t>9.5</t>
  </si>
  <si>
    <t>9.6</t>
  </si>
  <si>
    <t>9.7</t>
  </si>
  <si>
    <t>9.8</t>
  </si>
  <si>
    <t>9.9</t>
  </si>
  <si>
    <t>9.10</t>
  </si>
  <si>
    <t>9.11</t>
  </si>
  <si>
    <t>9.12</t>
  </si>
  <si>
    <t>9.13</t>
  </si>
  <si>
    <t>9.14</t>
  </si>
  <si>
    <t>9.15</t>
  </si>
  <si>
    <t>9.16</t>
  </si>
  <si>
    <t>9.17</t>
  </si>
  <si>
    <t>9.18</t>
  </si>
  <si>
    <t>9.19</t>
  </si>
  <si>
    <t>9.20</t>
  </si>
  <si>
    <t>9.21</t>
  </si>
  <si>
    <t>9.22</t>
  </si>
  <si>
    <t>9.23</t>
  </si>
  <si>
    <t>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t>
  </si>
  <si>
    <t>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an Dritte verpachtet oder sonst zur wirtschaftlichen Nutzung überlassen sind, sind diesen Dritten zuzuordnen und nicht zu berücksichtigen.</t>
  </si>
  <si>
    <t>NS, MS</t>
  </si>
  <si>
    <t>Ortsnetztransformatoren (ONT) verbinden die Mittelspannungs- und Niederspannungsnetze zur Speisung der Niederspannungsebene miteinander. Vgl. Vorgaben zur formalen Gestaltung des Berichtes nach § 52 S. 5 EnWG (Vgl. Allgemeinverfügung Az. 605/8135 vom 22.02.2006).</t>
  </si>
  <si>
    <t>Letztverbrauchertransformatoren</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</si>
  <si>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Basisjahr zu beziehen.</t>
  </si>
  <si>
    <t>Der System Average Interruption Duration Index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</si>
  <si>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(Vgl. Allgemeinverfügung Az. 605/8135 vom 22.02.2006.)</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</si>
  <si>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Allgemeinverfügung Az. 605/8135 vom 22.02.2006.)</t>
  </si>
  <si>
    <t>9.24</t>
  </si>
  <si>
    <t>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</si>
  <si>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auch Definition Netzebene.</t>
  </si>
  <si>
    <t>Summe der Produkte aus installierter Bemessungsscheinleistung der innerhalb einer (Wieder-) Versorgungsstufe unterbrochenen Letztverbrauchertransformatoren, multipliziert mit der Dauer der Versorgungsunterbrechung in der jeweiligen (Wieder-) Versorgungsstufe. Sonst wie zuvor.</t>
  </si>
  <si>
    <t xml:space="preserve">Der Average System Interruption Duration Index (ASIDI) ist, vergleichbar dem SAIDI für die Niederspannung, die Kennzahl der Netzzuverlässigkeit in der Mittelspannung. Er gibt sich aus der Formel: ASIDI = (Dauer einer Versorgungsunterbrechung * unterbrochene Bemessungsscheinleistung) / installierte Bemessungsscheinleistung. </t>
  </si>
  <si>
    <t>Installierte Bemessungsscheinleistung der Letztverbrauchertransformatoren (LVT)</t>
  </si>
  <si>
    <t>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lediglich Mittel- und die Niederspannungsebenen relevant, deren Spannungsbereiche wie folgt festgelegt sind. Niederspannung (NS): ≤ 1 kV, Mittelspannung (MS): &gt; 1 kV und ≤ 72,5 kV.</t>
  </si>
  <si>
    <t>8</t>
  </si>
  <si>
    <t>7</t>
  </si>
  <si>
    <t>Definition</t>
  </si>
  <si>
    <t>2.1, 2.2, 2.3, 2.4, 2.5, 2.6, 2.7, 2.9, 2.10, 2.11, 2.12, 2.13, 2.14, 2.15</t>
  </si>
  <si>
    <t>4.1.1, 4.1.2, 4.1.3, 4.1.4, 4.1.5</t>
  </si>
  <si>
    <t>6.1.1, 6.1.3, 6.1.5, 6.1.7, 6.1.9</t>
  </si>
  <si>
    <t>6.1.2, 6.1.4, 6.1.6, 6.1.8, 6.1.10</t>
  </si>
  <si>
    <t>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(5.5.2).</t>
  </si>
  <si>
    <t>Anschlusspunkten, an denen eine Übergabe an eine direkt mit der eigenen Netzebene verbundene gleiche Netzebene eines fremden Netzbetreibers stattfindet und eine Station (Station mit Netzkuppeltransformator/ONT(en)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t>
  </si>
  <si>
    <t>Summe der Produkte aus installierter Bemessungsscheinleistung der innerhalb einer (Wieder-) Versorgungsstufe unterbrochenen Netzkuppeltransformatoren (ONT), multipliziert mit der Dauer der Versorgungsunterbrechung in der jeweiligen (Wieder-) Versorgungsstufe. (Vgl. Allgemeinverfügung Az. 605/8135 vom 22.02.2006). Die Angaben sind für die Störungsanlässe zu tätigen: Atmosphärische Einwirkung, Einwirkung Dritter, Zuständigkeitsbereich des Netzbetreibers/kein erkennbarer Anlass, geplante Versorgungsunterbrechungen (Sonstiges) und höhere Gewalt.</t>
  </si>
  <si>
    <t>Lfd. Nr. im Tabellenblatt "VNB-Angaben"</t>
  </si>
  <si>
    <t>Unterbrochene Bemessungs-
scheinleistung LVT  (MS) bzw. unterbrochene LV (NS)</t>
  </si>
  <si>
    <t>Unterbrochene Bemessungs-
scheinleistung LVT * Dauer (MS) bzw. unterbrochene LV * Dauer (NS)</t>
  </si>
  <si>
    <t>3.2</t>
  </si>
  <si>
    <t>3.3</t>
  </si>
  <si>
    <t>Ortsnetztransformatoren (bzw. Netzkuppeltransformatoren)</t>
  </si>
  <si>
    <t>3.1, 3.2, 5.2.1, 5.2.2</t>
  </si>
  <si>
    <t>Anschlusspunkte an Letztverbraucher MS</t>
  </si>
  <si>
    <t>5.3.3</t>
  </si>
  <si>
    <t>5.3.4</t>
  </si>
  <si>
    <t>Anschlusspunkte an eigene nachgelagerte MS/NS-Umspannebene MS</t>
  </si>
  <si>
    <t>Anschlusspunkte an fremde nachgelagerte MS/NS-Umspannebene MS</t>
  </si>
  <si>
    <t>5.3.5</t>
  </si>
  <si>
    <t>Anschlusspunkte an fremde MS-Netzebenen auf der gleichen MS</t>
  </si>
  <si>
    <t>Anschlusspunkte an fremde Netzbetreiber auf der gleichen Netzebene</t>
  </si>
  <si>
    <t>Anschlusspunkte an Letztverbraucher</t>
  </si>
  <si>
    <t>Bei Anschlusspunkten, an denen eine Übergabe von der eigenen Netzebene an eine direkt nachgelagerte eigene Umspannebene (z. B. von Netzebene Mittelspannung auf Umspannebene Mittelspannung/Niederspannung) oder eine Übergabe auf gleicher Netzebene an eine eigene direkt nachgelagerte gleiche Netzebene (z. B. Netzebene Mittelspannung 20 kV auf Netzebene Mittelspannung 10 kV) stattfindet, ist die eigene Umspannstation als Anschlusspunkt zugrunde zu legen. Eine Umspannstation ist dabei genau ein Punkt. Eine Umspannstation kann auf mehreren Netzebenen als Anschlusspunkt erfasst werden. Wenn beispielsweise in einer Station eine Umspannung von Hoch- zu Mittelspannung und von Mittel- zu Niederspannung erfolgt dann ist jeweils ein Anschlusspunkt in der Hoch- und Mittelspannungsebene zu zählen.</t>
  </si>
  <si>
    <t>9.25</t>
  </si>
  <si>
    <t>9.26</t>
  </si>
  <si>
    <t>9.27</t>
  </si>
  <si>
    <r>
      <t xml:space="preserve">Bei Anschlusspunkten, an denen eine Übergabe an eine direkt nachgelagerte Umspannebene eines fremden Netzbetreibers stattfindet, ist die Umspannstation des fremden Netzbetreibers als Anschlusspunkt zugrunde zu legen. Eine Umspannstation ist dabei genau ein Anschlusspunkt. Eine Umspannstation kann auf mehreren Netzebenen als Anschlusspunkt erfasst werden. Wenn beispielsweise in einer Umspannstation eine Umspannung von Hoch- zu Mittelspannung und von Mittel- zu Niederspannung erfolgt, dann ist jeweils ein Anschlusspunkt in der Hoch- und Mittelspannungsebene zu zählen. Anschlusspunkte an geschlossene Verteilernetze gemäß § 110 Abs. 2 EnWG sind hier </t>
    </r>
    <r>
      <rPr>
        <sz val="11"/>
        <rFont val="Calibri"/>
        <family val="2"/>
        <scheme val="minor"/>
      </rPr>
      <t>nicht</t>
    </r>
    <r>
      <rPr>
        <sz val="11"/>
        <color theme="1"/>
        <rFont val="Calibri"/>
        <family val="2"/>
        <scheme val="minor"/>
      </rPr>
      <t xml:space="preserve"> zu nennen. Die Anschlusspunkte von nachgelagerten fremden Netzbetreibern, die über singulär genutzte Betriebsmittel angeschlossen sind, sollen in der Netz- bzw. Umspannebene berücksichtigt werden, in der sie technisch angeschlossen sind.</t>
    </r>
  </si>
  <si>
    <t>Nach den Vorgaben zur formellen Gestaltung des Berichts nach § 52 S. 5 EnWG (Allgemeinverfügung Az. 605/8135 vom 22.02.2006) wird zwischen  geplanten (angekündigten) und ungeplanten (nicht angekündigten) Versorgungsunterbrechungen unterschieden. Weiterhin ist eine Zuordnung der Versorgungsunterbrechungen in verschiedenen Störungsanlässen vorzunehmen. Die Allgemeinverfügung Az. 605/8135 nennt folgende Störungsanlässe:
- Atmosphärische Einwirkung
- Einwirkung Dritter
- Zuständigkeitsbereich des Netzbetreibers/kein erkennbarer Anlass
- Rückwirkungsstörungen (hier nicht relevant)
- Geplante Versorgungsunterbrechungen (Sonstiges)
- Zählerwechsel (hier nicht relevant)
- Höhere Gewalt.
 (Vgl. Allgemeinverfügung Az. 605/8135 vom 22.02.2006.) Die Allgemeinverfügung ist auf der Homepage der Bundesnetzagentur einsehbar.</t>
  </si>
  <si>
    <t>Anschlusspunkte von Letztverbrauchern sind Punkte, an denen eine Übergabe (Phasen L1 + L2 + L3 = 1 Übergabepunkt) von Elektrizität an Letztverbraucher stattfindet.  Sind Letztverbraucher über kundeneigene Stationen bzw. kundeneigene Umspannstationen an das Netz angeschlossen, sind hier die kundeneigenen Stationen bzw. kundeneigenen Umspannstationen als Anschlusspunkte zugrunde zu legen. Der Begriff "Punkt" ist im Strombereich im geografischen Sinne als ein scharf abgegrenzter singulärer Ort auszulegen. Es ist dabei nicht relevant wie die Anbindung der Kundenstation an das Netz realisiert ist z. B. durch Einschleifung oder eine Stichleitung. Eine Station bzw. Umspannstation ist dabei immer genau ein Anschlusspunkt. Sind bspw. größere Wohnkomplexe oder auch hinterlagerte Anschlussobjekte (Grundstück hinter dem Anschlussgrundstück) über die Kundenanlage an einen zentralen Anschlusspunkt angeschlossen, ist nur der zentrale Anschlusspunkt anzugeben, da der Anschluss über die Kundenanlage erfolgt und nicht direkt vom Netzbetreiber vorgenommen wird. Hat ein Letztverbraucher mehrere Übergabepunkte, ist jeder Übergabepunkt (Phasen L1 + L2 + L3 = 1 Übergabepunkt) separat als Anschlusspunkt zu nennen. Die Anschlusspunkte von Letztverbrauchern, die über singulär genutzte Betriebsmittel angeschlossen sind, sollen in der Netz- bzw. Umspannebene berücksichtigt werden, in der die Letztverbraucher technisch angeschlossen sind. Das bedeutet, dass Letztverbraucher die z. B. in der Mittelspannungsebene angeschlossen sind, jedoch aufgrund singulär genutzte Betriebsmittel HS/MS-Entgelte bezahlen, deren Anschlusspunkte in der Mittelspannungsebene anzugeben sind. Anschlusspunkte an geschlossene Verteilernetze gemäß § 110 Abs. 2 EnWG sind hier nicht zu nennen.</t>
  </si>
  <si>
    <t>Zeitgleiche Jahreshöchstlast abzüglich der Entnahmen von fremden MS-Netzen</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</si>
  <si>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(Allgemeinverfügung 605/8135, vom 22.02.2006). Nach § 3 Nr. 25 EnWG sind auch Ladepunkte für Elektromobile sowie Anlagen zur Speicherung elektrischer Energie, soweit diese Energie aus dem Netz der allgemeinen Versorgung beziehen, zu berücksichtigen. Es ist dann ein zusätzlicher Letztverbraucher zu zählen, wenn zur Ladung eines Elektromobils ein eigener Anschlusspunkt errichtet wurde. Dabei ist es unerheblich, ob ein eigener Anschlusspunkt für einen Ladepunkt, eine Ladeeinrichtung oder für den Anschluss eines Ladepunktbetreibers besteht. Beispiel: Ein eigener Anschlusspunkt zur Ladung von Elektromobilen entspricht einem Letztverbraucher. Sind die Ladeeinrichtungen bzw. Ladepunkte in einem Ein- oder Mehrparteienhaus über gesonderte Anschlusspunkte bzw. Übergabepunkte angeschlossen, sind diese somit als zusätzliche Letztverbraucher zu zählen. Sind Ladeeinrichtungen bzw. Ladepunkte über den Anschlusspunkt des Ein- oder Mehrparteienhauses angeschlossen, sind diese zusammenzufassten, auch wenn für die Abrechnung der Ladeeinrichtungen bzw. Ladepunkte besondere Verträge erforderlich sind. Beispiel: Die Ladung von Elektromobilen über einen bestehenden Anschlusspunkt entspricht keinem zusätzlichen Letztverbraucher.</t>
  </si>
  <si>
    <t>Die Summe der unterbrochenen Kundenminuten entspricht dem Produkt aus der Anzahl der innerhalb einer (Wieder-) Versorgungsstufe unterbrochenen Letztverbraucher multipliziert mit der Dauer der Versorgungsunterbrechung in der jeweiligen (Wieder-) Versorgungsstufe. Es ist über alle (Wieder-) Versorgungsstufen zu summieren. (Vgl. hierzu Allgemeinverfügung Az. 605/8135 vom 22.02.2006). Die Angaben zu den Kundenminuten sind für die Störungsanlässe: Atmosphärische Einwirkung, Einwirkung Dritter, Zuständigkeitsbereich des Netzbetreibers/kein erkennbarer Anlass, geplante Versorgungsunterbrechungen (Sonstiges) und höhere Gewalt.</t>
  </si>
  <si>
    <t>Anschlusspunkte an geschlossene Verteilernetze nach § 110 EnWG MS</t>
  </si>
  <si>
    <t>Nach § 110 Abs. 2 EnWG stuft die Regulierungsbehörde ein Energieversorgungsnetz, mit dem Energie zum Zwecke der Ermöglichung der Versorgung von Kunden in einem geografisch begrenzten Industrie- oder Gewerbegebiet oder einem Gebiet verteilt wird, in dem Leistungen gemeinsam genutzt werden, als geschlossenes Verteilernetz ein, wenn:
1.) Die Tätigkeiten oder Produktionsverfahren der Anschlussnutzer dieses Netzes aus konkreten technischen oder sicherheitstechnischen Gründen verknüpft sind oder
2.) Mit dem Netz in erster Linie Energie an den Netzeigentümer oder -betreiber oder an mit diesen verbundene Unternehmen verteilt wird; gesicherte Erkenntnisse über künftige Anteile sind zu berücksichtigen.</t>
  </si>
  <si>
    <t>Sofern nichts anderes angegeben ist, sind alle Angaben auf den 31.12. der Kalenderjahre 2021, 2022 und 2023 zu beziehen.</t>
  </si>
  <si>
    <t>Version 4</t>
  </si>
  <si>
    <t>Berichtsjahr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</si>
</sst>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9" x14ac:knownFonts="1">
    <font>
      <sz val="11"/>
      <color theme="1"/>
      <name val="Calibri"/>
      <family val="2"/>
      <scheme val="minor"/>
    </font>
    <font>
      <b/>
      <sz val="11"/>
      <color theme="1"/>
      <name val="Calibri"/>
      <family val="2"/>
      <scheme val="minor"/>
    </font>
    <font>
      <sz val="11"/>
      <color theme="0"/>
      <name val="Calibri"/>
      <family val="2"/>
      <scheme val="minor"/>
    </font>
    <font>
      <b/>
      <sz val="13"/>
      <color theme="0"/>
      <name val="Calibri"/>
      <family val="2"/>
      <scheme val="minor"/>
    </font>
    <font>
      <sz val="11"/>
      <color rgb="FF96A5AD"/>
      <name val="Calibri"/>
      <family val="2"/>
      <scheme val="minor"/>
    </font>
    <font>
      <b/>
      <sz val="15"/>
      <color theme="0"/>
      <name val="Calibri"/>
      <family val="2"/>
      <scheme val="minor"/>
    </font>
    <font>
      <sz val="11"/>
      <name val="Calibri"/>
      <family val="2"/>
      <scheme val="minor"/>
    </font>
    <font>
      <b/>
      <sz val="11"/>
      <name val="Calibri"/>
      <family val="2"/>
      <scheme val="minor"/>
    </font>
    <font>
      <b/>
      <sz val="11"/>
      <color theme="0"/>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6">
    <border>
      <left/>
      <right/>
      <top/>
      <bottom/>
      <diagonal/>
    </border>
    <border>
      <left/>
      <right/>
      <top/>
      <bottom style="thin">
        <color rgb="FF96A5AD"/>
      </bottom>
      <diagonal/>
    </border>
    <border>
      <left/>
      <right/>
      <top style="thin">
        <color rgb="FF96A5AD"/>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style="thin">
        <color theme="0"/>
      </right>
      <top/>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style="thin">
        <color rgb="FFB9C3C8"/>
      </left>
      <right style="thin">
        <color rgb="FFB9C3C8"/>
      </right>
      <top/>
      <bottom style="thin">
        <color rgb="FFB9C3C8"/>
      </bottom>
      <diagonal/>
    </border>
    <border>
      <left style="thin">
        <color rgb="FFB9C3C8"/>
      </left>
      <right/>
      <top/>
      <bottom style="thin">
        <color rgb="FFB9C3C8"/>
      </bottom>
      <diagonal/>
    </border>
    <border>
      <left/>
      <right style="thin">
        <color rgb="FFB9C3C8"/>
      </right>
      <top style="thin">
        <color rgb="FFB9C3C8"/>
      </top>
      <bottom style="thin">
        <color rgb="FFB9C3C8"/>
      </bottom>
      <diagonal/>
    </border>
    <border>
      <left style="thin">
        <color rgb="FFB9C3C8"/>
      </left>
      <right style="thin">
        <color rgb="FFB9C3C8"/>
      </right>
      <top style="thin">
        <color rgb="FFB9C3C8"/>
      </top>
      <bottom style="thin">
        <color rgb="FFB9C3C8"/>
      </bottom>
      <diagonal/>
    </border>
    <border>
      <left style="thin">
        <color rgb="FFB9C3C8"/>
      </left>
      <right/>
      <top style="thin">
        <color rgb="FFB9C3C8"/>
      </top>
      <bottom style="thin">
        <color rgb="FFB9C3C8"/>
      </bottom>
      <diagonal/>
    </border>
    <border>
      <left/>
      <right/>
      <top style="thin">
        <color rgb="FFB9C3C8"/>
      </top>
      <bottom style="thin">
        <color rgb="FFB9C3C8"/>
      </bottom>
      <diagonal/>
    </border>
    <border>
      <left/>
      <right/>
      <top/>
      <bottom style="thin">
        <color rgb="FFB9C3C8"/>
      </bottom>
      <diagonal/>
    </border>
  </borders>
  <cellStyleXfs count="1">
    <xf numFmtId="0" fontId="0" fillId="0" borderId="0"/>
  </cellStyleXfs>
  <cellXfs count="120">
    <xf numFmtId="0" fontId="0" fillId="0" borderId="0" xfId="0"/>
    <xf numFmtId="0" fontId="0" fillId="0" borderId="0" xfId="0" quotePrefix="1"/>
    <xf numFmtId="14" fontId="0" fillId="0" borderId="0" xfId="0" applyNumberFormat="1"/>
    <xf numFmtId="0" fontId="0" fillId="0" borderId="0" xfId="0" applyAlignment="1">
      <alignment wrapText="1"/>
    </xf>
    <xf numFmtId="0" fontId="0" fillId="0" borderId="0" xfId="0" applyBorder="1"/>
    <xf numFmtId="0" fontId="1" fillId="0" borderId="0" xfId="0" quotePrefix="1" applyFont="1"/>
    <xf numFmtId="0" fontId="1" fillId="0" borderId="0" xfId="0" applyFont="1"/>
    <xf numFmtId="0" fontId="1" fillId="0" borderId="0" xfId="0" applyFont="1" applyAlignment="1">
      <alignment wrapText="1"/>
    </xf>
    <xf numFmtId="0" fontId="3" fillId="2" borderId="0" xfId="0" applyFont="1" applyFill="1" applyAlignment="1"/>
    <xf numFmtId="0" fontId="3" fillId="2" borderId="0" xfId="0" quotePrefix="1" applyFont="1" applyFill="1"/>
    <xf numFmtId="0" fontId="2" fillId="2" borderId="0" xfId="0" applyFont="1" applyFill="1"/>
    <xf numFmtId="0" fontId="0" fillId="2" borderId="0" xfId="0" applyFill="1"/>
    <xf numFmtId="0" fontId="3" fillId="2" borderId="0" xfId="0" applyFont="1" applyFill="1"/>
    <xf numFmtId="0" fontId="5" fillId="2" borderId="0" xfId="0" applyFont="1" applyFill="1"/>
    <xf numFmtId="4" fontId="0" fillId="3" borderId="9" xfId="0" applyNumberFormat="1" applyFill="1" applyBorder="1"/>
    <xf numFmtId="164" fontId="0" fillId="3" borderId="9" xfId="0" applyNumberFormat="1" applyFill="1" applyBorder="1"/>
    <xf numFmtId="165" fontId="0" fillId="3" borderId="9" xfId="0" applyNumberFormat="1" applyFill="1" applyBorder="1"/>
    <xf numFmtId="0" fontId="4" fillId="0" borderId="0" xfId="0" applyFont="1"/>
    <xf numFmtId="0" fontId="4" fillId="0" borderId="1" xfId="0" applyFont="1" applyBorder="1"/>
    <xf numFmtId="14" fontId="0" fillId="0" borderId="0" xfId="0" quotePrefix="1" applyNumberFormat="1"/>
    <xf numFmtId="0" fontId="7" fillId="0" borderId="0" xfId="0" applyFont="1"/>
    <xf numFmtId="0" fontId="0" fillId="0" borderId="0" xfId="0" applyFont="1"/>
    <xf numFmtId="0" fontId="0" fillId="0" borderId="0" xfId="0" quotePrefix="1" applyFont="1"/>
    <xf numFmtId="0" fontId="0" fillId="0" borderId="0" xfId="0" applyFont="1" applyAlignment="1">
      <alignment wrapText="1"/>
    </xf>
    <xf numFmtId="0" fontId="6" fillId="0" borderId="0" xfId="0" applyFont="1"/>
    <xf numFmtId="0" fontId="7" fillId="0" borderId="0" xfId="0" quotePrefix="1" applyFont="1"/>
    <xf numFmtId="16" fontId="7" fillId="0" borderId="0" xfId="0" quotePrefix="1" applyNumberFormat="1" applyFont="1"/>
    <xf numFmtId="0" fontId="2" fillId="0" borderId="0" xfId="0" applyFont="1"/>
    <xf numFmtId="0" fontId="2" fillId="0" borderId="0" xfId="0" quotePrefix="1" applyFont="1"/>
    <xf numFmtId="0" fontId="4" fillId="0" borderId="0" xfId="0" applyFont="1" applyBorder="1"/>
    <xf numFmtId="0" fontId="6" fillId="0" borderId="1" xfId="0" applyFont="1" applyBorder="1" applyProtection="1">
      <protection locked="0"/>
    </xf>
    <xf numFmtId="3" fontId="6" fillId="0" borderId="1" xfId="0" applyNumberFormat="1" applyFont="1" applyBorder="1" applyProtection="1">
      <protection locked="0"/>
    </xf>
    <xf numFmtId="4" fontId="0" fillId="0" borderId="1" xfId="0" applyNumberFormat="1" applyBorder="1" applyProtection="1">
      <protection locked="0"/>
    </xf>
    <xf numFmtId="4" fontId="0" fillId="0" borderId="2"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5" xfId="0" applyNumberFormat="1" applyBorder="1" applyProtection="1">
      <protection locked="0"/>
    </xf>
    <xf numFmtId="3" fontId="0" fillId="0" borderId="6" xfId="0" applyNumberFormat="1" applyBorder="1" applyProtection="1">
      <protection locked="0"/>
    </xf>
    <xf numFmtId="3" fontId="0" fillId="0" borderId="7" xfId="0" applyNumberFormat="1" applyBorder="1" applyProtection="1">
      <protection locked="0"/>
    </xf>
    <xf numFmtId="3" fontId="0" fillId="0" borderId="8" xfId="0" applyNumberFormat="1" applyBorder="1" applyProtection="1">
      <protection locked="0"/>
    </xf>
    <xf numFmtId="4" fontId="0" fillId="0" borderId="3" xfId="0" applyNumberFormat="1" applyBorder="1" applyProtection="1">
      <protection locked="0"/>
    </xf>
    <xf numFmtId="4" fontId="0" fillId="0" borderId="4" xfId="0" applyNumberFormat="1" applyBorder="1" applyProtection="1">
      <protection locked="0"/>
    </xf>
    <xf numFmtId="4" fontId="0" fillId="0" borderId="5" xfId="0" applyNumberFormat="1" applyBorder="1" applyProtection="1">
      <protection locked="0"/>
    </xf>
    <xf numFmtId="4" fontId="0" fillId="0" borderId="6" xfId="0" applyNumberFormat="1" applyBorder="1" applyProtection="1">
      <protection locked="0"/>
    </xf>
    <xf numFmtId="4" fontId="0" fillId="0" borderId="7" xfId="0" applyNumberFormat="1" applyBorder="1" applyProtection="1">
      <protection locked="0"/>
    </xf>
    <xf numFmtId="4" fontId="0" fillId="0" borderId="8" xfId="0" applyNumberFormat="1" applyBorder="1" applyProtection="1">
      <protection locked="0"/>
    </xf>
    <xf numFmtId="0" fontId="0" fillId="0" borderId="0" xfId="0" applyAlignment="1">
      <alignment horizontal="left" indent="1"/>
    </xf>
    <xf numFmtId="164" fontId="0" fillId="0" borderId="0" xfId="0" applyNumberFormat="1"/>
    <xf numFmtId="3" fontId="0" fillId="3" borderId="9" xfId="0" applyNumberFormat="1" applyFill="1" applyBorder="1"/>
    <xf numFmtId="0" fontId="7" fillId="0" borderId="0" xfId="0" applyFont="1" applyAlignment="1">
      <alignment wrapText="1"/>
    </xf>
    <xf numFmtId="0" fontId="6" fillId="0" borderId="0" xfId="0" applyFont="1" applyAlignment="1">
      <alignment wrapText="1"/>
    </xf>
    <xf numFmtId="0" fontId="5" fillId="2" borderId="0" xfId="0" applyFont="1" applyFill="1" applyProtection="1"/>
    <xf numFmtId="0" fontId="5" fillId="2" borderId="0" xfId="0" applyFont="1" applyFill="1" applyAlignment="1" applyProtection="1">
      <alignment wrapText="1"/>
    </xf>
    <xf numFmtId="0" fontId="0" fillId="2" borderId="0" xfId="0" applyFill="1" applyProtection="1"/>
    <xf numFmtId="0" fontId="0" fillId="2" borderId="0" xfId="0" applyFill="1" applyAlignment="1" applyProtection="1">
      <alignment wrapText="1"/>
    </xf>
    <xf numFmtId="0" fontId="0" fillId="0" borderId="0" xfId="0" applyProtection="1"/>
    <xf numFmtId="0" fontId="0" fillId="0" borderId="0" xfId="0" applyAlignment="1" applyProtection="1">
      <alignment wrapText="1"/>
    </xf>
    <xf numFmtId="0" fontId="8" fillId="2" borderId="0" xfId="0" quotePrefix="1" applyFont="1" applyFill="1" applyProtection="1"/>
    <xf numFmtId="0" fontId="8" fillId="2" borderId="0" xfId="0" applyFont="1" applyFill="1" applyAlignment="1" applyProtection="1">
      <alignment wrapText="1"/>
    </xf>
    <xf numFmtId="14" fontId="1" fillId="0" borderId="25" xfId="0" applyNumberFormat="1" applyFont="1" applyBorder="1" applyProtection="1"/>
    <xf numFmtId="14" fontId="1" fillId="0" borderId="25" xfId="0" applyNumberFormat="1" applyFont="1" applyBorder="1" applyAlignment="1" applyProtection="1">
      <alignment wrapText="1"/>
    </xf>
    <xf numFmtId="14" fontId="0" fillId="0" borderId="24" xfId="0" applyNumberFormat="1" applyBorder="1" applyProtection="1"/>
    <xf numFmtId="14" fontId="0" fillId="0" borderId="24" xfId="0" applyNumberFormat="1" applyBorder="1" applyAlignment="1" applyProtection="1">
      <alignment wrapText="1"/>
    </xf>
    <xf numFmtId="14" fontId="0" fillId="0" borderId="24" xfId="0" quotePrefix="1" applyNumberFormat="1" applyBorder="1" applyAlignment="1" applyProtection="1">
      <alignment wrapText="1"/>
    </xf>
    <xf numFmtId="0" fontId="0" fillId="0" borderId="24" xfId="0" applyNumberFormat="1" applyFont="1" applyBorder="1" applyAlignment="1" applyProtection="1">
      <alignment wrapText="1"/>
    </xf>
    <xf numFmtId="0" fontId="0" fillId="0" borderId="0" xfId="0" applyFont="1" applyProtection="1"/>
    <xf numFmtId="0" fontId="0" fillId="0" borderId="24" xfId="0" quotePrefix="1" applyNumberFormat="1" applyFont="1" applyBorder="1" applyAlignment="1" applyProtection="1">
      <alignment wrapText="1"/>
    </xf>
    <xf numFmtId="0" fontId="0" fillId="0" borderId="0" xfId="0" applyAlignment="1"/>
    <xf numFmtId="49" fontId="0" fillId="0" borderId="24" xfId="0" applyNumberFormat="1" applyBorder="1" applyAlignment="1" applyProtection="1">
      <alignment wrapText="1"/>
    </xf>
    <xf numFmtId="0" fontId="6" fillId="0" borderId="0" xfId="0" applyFont="1" applyAlignment="1"/>
    <xf numFmtId="0" fontId="6" fillId="0" borderId="0" xfId="0" quotePrefix="1" applyFont="1"/>
    <xf numFmtId="0" fontId="2" fillId="2" borderId="0" xfId="0" applyFont="1" applyFill="1" applyAlignment="1" applyProtection="1">
      <alignment horizontal="right" wrapText="1"/>
    </xf>
    <xf numFmtId="0" fontId="2" fillId="2" borderId="0" xfId="0" applyFont="1" applyFill="1" applyAlignment="1">
      <alignment horizontal="right"/>
    </xf>
    <xf numFmtId="0" fontId="2" fillId="2" borderId="0" xfId="0" applyNumberFormat="1" applyFont="1" applyFill="1" applyProtection="1"/>
    <xf numFmtId="0" fontId="5" fillId="2" borderId="0" xfId="0" quotePrefix="1" applyNumberFormat="1" applyFont="1" applyFill="1" applyProtection="1"/>
    <xf numFmtId="0" fontId="5" fillId="2" borderId="0" xfId="0" applyNumberFormat="1" applyFont="1" applyFill="1" applyProtection="1"/>
    <xf numFmtId="14" fontId="2" fillId="2" borderId="0" xfId="0" applyNumberFormat="1" applyFont="1" applyFill="1" applyAlignment="1" applyProtection="1">
      <alignment horizontal="right"/>
    </xf>
    <xf numFmtId="0" fontId="0" fillId="0" borderId="0" xfId="0" applyNumberFormat="1" applyProtection="1"/>
    <xf numFmtId="0" fontId="0" fillId="2" borderId="0" xfId="0" applyNumberFormat="1" applyFill="1" applyProtection="1"/>
    <xf numFmtId="0" fontId="0" fillId="0" borderId="0" xfId="0" applyNumberFormat="1" applyAlignment="1" applyProtection="1">
      <alignment wrapText="1"/>
    </xf>
    <xf numFmtId="0" fontId="1" fillId="0" borderId="22" xfId="0" applyNumberFormat="1" applyFont="1" applyBorder="1" applyAlignment="1" applyProtection="1">
      <alignment wrapText="1"/>
    </xf>
    <xf numFmtId="0" fontId="1" fillId="0" borderId="21" xfId="0" applyNumberFormat="1" applyFont="1" applyBorder="1" applyAlignment="1" applyProtection="1">
      <alignment wrapText="1"/>
    </xf>
    <xf numFmtId="0" fontId="0" fillId="2" borderId="0" xfId="0" applyNumberFormat="1" applyFill="1" applyAlignment="1" applyProtection="1">
      <alignment wrapText="1"/>
    </xf>
    <xf numFmtId="49" fontId="0" fillId="0" borderId="22" xfId="0" applyNumberFormat="1" applyBorder="1" applyProtection="1">
      <protection locked="0" hidden="1"/>
    </xf>
    <xf numFmtId="3" fontId="0" fillId="0" borderId="19" xfId="0" applyNumberFormat="1" applyBorder="1" applyProtection="1">
      <protection locked="0" hidden="1"/>
    </xf>
    <xf numFmtId="14" fontId="0" fillId="0" borderId="19" xfId="0" applyNumberFormat="1" applyBorder="1" applyProtection="1">
      <protection locked="0" hidden="1"/>
    </xf>
    <xf numFmtId="21" fontId="0" fillId="0" borderId="19" xfId="0" applyNumberFormat="1" applyBorder="1" applyProtection="1">
      <protection locked="0" hidden="1"/>
    </xf>
    <xf numFmtId="0" fontId="0" fillId="0" borderId="20" xfId="0" applyBorder="1" applyProtection="1">
      <protection locked="0" hidden="1"/>
    </xf>
    <xf numFmtId="164" fontId="0" fillId="3" borderId="10" xfId="0" applyNumberFormat="1" applyFill="1" applyBorder="1" applyProtection="1">
      <protection locked="0" hidden="1"/>
    </xf>
    <xf numFmtId="164" fontId="0" fillId="3" borderId="11" xfId="0" applyNumberFormat="1" applyFill="1" applyBorder="1" applyProtection="1">
      <protection locked="0" hidden="1"/>
    </xf>
    <xf numFmtId="49" fontId="0" fillId="0" borderId="25" xfId="0" applyNumberFormat="1" applyBorder="1" applyAlignment="1" applyProtection="1">
      <alignment wrapText="1"/>
      <protection locked="0" hidden="1"/>
    </xf>
    <xf numFmtId="164" fontId="0" fillId="3" borderId="16" xfId="0" applyNumberFormat="1" applyFill="1" applyBorder="1" applyProtection="1">
      <protection locked="0" hidden="1"/>
    </xf>
    <xf numFmtId="4" fontId="0" fillId="0" borderId="21" xfId="0" applyNumberFormat="1" applyBorder="1" applyProtection="1">
      <protection locked="0" hidden="1"/>
    </xf>
    <xf numFmtId="4" fontId="0" fillId="0" borderId="22" xfId="0" applyNumberFormat="1" applyBorder="1" applyProtection="1">
      <protection locked="0" hidden="1"/>
    </xf>
    <xf numFmtId="3" fontId="0" fillId="0" borderId="22" xfId="0" applyNumberFormat="1" applyBorder="1" applyProtection="1">
      <protection locked="0" hidden="1"/>
    </xf>
    <xf numFmtId="21" fontId="0" fillId="0" borderId="22" xfId="0" applyNumberFormat="1" applyBorder="1" applyProtection="1">
      <protection locked="0" hidden="1"/>
    </xf>
    <xf numFmtId="0" fontId="0" fillId="0" borderId="23" xfId="0" applyBorder="1" applyProtection="1">
      <protection locked="0" hidden="1"/>
    </xf>
    <xf numFmtId="164" fontId="0" fillId="3" borderId="12" xfId="0" applyNumberFormat="1" applyFill="1" applyBorder="1" applyProtection="1">
      <protection locked="0" hidden="1"/>
    </xf>
    <xf numFmtId="164" fontId="0" fillId="3" borderId="13" xfId="0" applyNumberFormat="1" applyFill="1" applyBorder="1" applyProtection="1">
      <protection locked="0" hidden="1"/>
    </xf>
    <xf numFmtId="49" fontId="0" fillId="0" borderId="24" xfId="0" applyNumberFormat="1" applyBorder="1" applyAlignment="1" applyProtection="1">
      <alignment wrapText="1"/>
      <protection locked="0" hidden="1"/>
    </xf>
    <xf numFmtId="164" fontId="0" fillId="3" borderId="17" xfId="0" applyNumberFormat="1" applyFill="1" applyBorder="1" applyProtection="1">
      <protection locked="0" hidden="1"/>
    </xf>
    <xf numFmtId="164" fontId="0" fillId="3" borderId="14" xfId="0" applyNumberFormat="1" applyFill="1" applyBorder="1" applyProtection="1">
      <protection locked="0" hidden="1"/>
    </xf>
    <xf numFmtId="164" fontId="0" fillId="3" borderId="15" xfId="0" applyNumberFormat="1" applyFill="1" applyBorder="1" applyProtection="1">
      <protection locked="0" hidden="1"/>
    </xf>
    <xf numFmtId="164" fontId="0" fillId="3" borderId="18" xfId="0" applyNumberFormat="1" applyFill="1" applyBorder="1" applyProtection="1">
      <protection locked="0" hidden="1"/>
    </xf>
    <xf numFmtId="49" fontId="0" fillId="0" borderId="0" xfId="0" applyNumberFormat="1" applyProtection="1">
      <protection locked="0" hidden="1"/>
    </xf>
    <xf numFmtId="0" fontId="0" fillId="0" borderId="0" xfId="0" applyProtection="1">
      <protection locked="0" hidden="1"/>
    </xf>
    <xf numFmtId="0" fontId="2" fillId="2" borderId="0" xfId="0" applyFont="1" applyFill="1" applyProtection="1"/>
    <xf numFmtId="0" fontId="2" fillId="2" borderId="0" xfId="0" applyFont="1" applyFill="1" applyAlignment="1" applyProtection="1">
      <alignment horizontal="right"/>
    </xf>
    <xf numFmtId="0" fontId="8" fillId="2" borderId="0" xfId="0" applyFont="1" applyFill="1" applyProtection="1"/>
    <xf numFmtId="0" fontId="3" fillId="2" borderId="0" xfId="0" quotePrefix="1" applyFont="1" applyFill="1" applyProtection="1"/>
    <xf numFmtId="0" fontId="3" fillId="2" borderId="0" xfId="0" applyFont="1" applyFill="1" applyProtection="1"/>
    <xf numFmtId="14" fontId="8" fillId="2" borderId="0" xfId="0" applyNumberFormat="1" applyFont="1" applyFill="1" applyProtection="1"/>
    <xf numFmtId="0" fontId="1" fillId="0" borderId="25" xfId="0" applyFont="1" applyBorder="1" applyProtection="1"/>
    <xf numFmtId="49" fontId="1" fillId="0" borderId="25" xfId="0" applyNumberFormat="1" applyFont="1" applyBorder="1" applyProtection="1"/>
    <xf numFmtId="49" fontId="1" fillId="0" borderId="25" xfId="0" applyNumberFormat="1" applyFont="1" applyBorder="1" applyAlignment="1" applyProtection="1">
      <alignment wrapText="1"/>
    </xf>
    <xf numFmtId="49" fontId="0" fillId="0" borderId="24" xfId="0" applyNumberFormat="1" applyBorder="1" applyProtection="1">
      <protection locked="0" hidden="1"/>
    </xf>
    <xf numFmtId="49" fontId="0" fillId="0" borderId="0" xfId="0" applyNumberFormat="1" applyAlignment="1" applyProtection="1">
      <alignment wrapText="1"/>
      <protection locked="0" hidden="1"/>
    </xf>
    <xf numFmtId="0" fontId="0" fillId="0" borderId="0" xfId="0" applyAlignment="1" applyProtection="1">
      <alignment wrapText="1"/>
      <protection locked="0" hidden="1"/>
    </xf>
    <xf numFmtId="4" fontId="0" fillId="3" borderId="9" xfId="0" applyNumberFormat="1" applyFill="1" applyBorder="1" applyProtection="1">
      <protection locked="0"/>
    </xf>
    <xf numFmtId="14" fontId="0" fillId="0" borderId="2" xfId="0" applyNumberFormat="1" applyBorder="1"/>
  </cellXfs>
  <cellStyles count="1">
    <cellStyle name="Standard" xfId="0" builtinId="0"/>
  </cellStyles>
  <dxfs count="0"/>
  <tableStyles count="0" defaultTableStyle="TableStyleMedium2" defaultPivotStyle="PivotStyleLight16"/>
  <colors>
    <mruColors>
      <color rgb="FF417DBE"/>
      <color rgb="FFB9C3C8"/>
      <color rgb="FF96A5AD"/>
      <color rgb="FF5767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K106"/>
  <sheetViews>
    <sheetView showGridLines="0" tabSelected="1" view="pageBreakPreview" topLeftCell="A91" zoomScale="115" zoomScaleNormal="100" zoomScaleSheetLayoutView="115" workbookViewId="0">
      <selection activeCell="F34" sqref="F34:H34"/>
    </sheetView>
  </sheetViews>
  <sheetFormatPr baseColWidth="10" defaultRowHeight="15" x14ac:dyDescent="0.25"/>
  <cols>
    <col min="1" max="1" width="1.7109375" customWidth="1"/>
    <col min="2" max="2" width="6.5703125" bestFit="1" customWidth="1"/>
    <col min="3" max="3" width="1.7109375" customWidth="1"/>
    <col min="4" max="4" width="64.28515625" bestFit="1" customWidth="1"/>
    <col min="5" max="5" width="1.7109375" customWidth="1"/>
    <col min="6" max="6" width="29.5703125" customWidth="1"/>
    <col min="7" max="7" width="17.7109375" bestFit="1" customWidth="1"/>
    <col min="8" max="8" width="17.7109375" customWidth="1"/>
    <col min="9" max="9" width="1.7109375" customWidth="1"/>
    <col min="10" max="10" width="11.140625" bestFit="1" customWidth="1"/>
    <col min="11" max="11" width="1.7109375" customWidth="1"/>
  </cols>
  <sheetData>
    <row r="1" spans="1:11" ht="19.5" x14ac:dyDescent="0.3">
      <c r="A1" s="10"/>
      <c r="B1" s="13" t="s">
        <v>38</v>
      </c>
      <c r="C1" s="10"/>
      <c r="D1" s="10"/>
      <c r="E1" s="10"/>
      <c r="F1" s="10"/>
      <c r="G1" s="10"/>
      <c r="H1" s="10"/>
      <c r="I1" s="10"/>
      <c r="J1" s="72" t="s">
        <v>277</v>
      </c>
      <c r="K1" s="10"/>
    </row>
    <row r="2" spans="1:11" x14ac:dyDescent="0.25">
      <c r="J2" s="2">
        <v>45660</v>
      </c>
    </row>
    <row r="3" spans="1:11" x14ac:dyDescent="0.25">
      <c r="J3" s="2"/>
      <c r="K3" s="2"/>
    </row>
    <row r="5" spans="1:11" ht="17.25" x14ac:dyDescent="0.3">
      <c r="A5" s="11"/>
      <c r="B5" s="9" t="s">
        <v>0</v>
      </c>
      <c r="C5" s="10"/>
      <c r="D5" s="8" t="s">
        <v>41</v>
      </c>
      <c r="E5" s="10"/>
      <c r="F5" s="10"/>
      <c r="G5" s="10"/>
      <c r="H5" s="10"/>
      <c r="I5" s="10"/>
      <c r="J5" s="10"/>
      <c r="K5" s="10"/>
    </row>
    <row r="7" spans="1:11" x14ac:dyDescent="0.25">
      <c r="B7" s="1" t="s">
        <v>1</v>
      </c>
      <c r="D7" t="s">
        <v>42</v>
      </c>
      <c r="E7" s="17"/>
      <c r="F7" s="30"/>
      <c r="G7" s="18"/>
      <c r="H7" s="18"/>
      <c r="I7" s="29"/>
      <c r="J7" s="29"/>
      <c r="K7" s="29"/>
    </row>
    <row r="8" spans="1:11" x14ac:dyDescent="0.25">
      <c r="B8" s="1" t="s">
        <v>2</v>
      </c>
      <c r="D8" t="s">
        <v>43</v>
      </c>
      <c r="F8" s="30"/>
      <c r="I8" s="4"/>
      <c r="J8" s="4"/>
      <c r="K8" s="4"/>
    </row>
    <row r="9" spans="1:11" x14ac:dyDescent="0.25">
      <c r="B9" s="1" t="s">
        <v>3</v>
      </c>
      <c r="D9" t="s">
        <v>44</v>
      </c>
      <c r="F9" s="31">
        <v>1</v>
      </c>
    </row>
    <row r="10" spans="1:11" x14ac:dyDescent="0.25">
      <c r="B10" s="1" t="s">
        <v>4</v>
      </c>
      <c r="D10" t="s">
        <v>45</v>
      </c>
      <c r="F10" s="119">
        <v>45777</v>
      </c>
    </row>
    <row r="12" spans="1:11" ht="17.25" x14ac:dyDescent="0.3">
      <c r="A12" s="11"/>
      <c r="B12" s="9" t="s">
        <v>7</v>
      </c>
      <c r="C12" s="10"/>
      <c r="D12" s="8" t="s">
        <v>152</v>
      </c>
      <c r="E12" s="10"/>
      <c r="F12" s="10"/>
      <c r="G12" s="10"/>
      <c r="H12" s="10"/>
      <c r="I12" s="10"/>
      <c r="J12" s="10"/>
      <c r="K12" s="10"/>
    </row>
    <row r="14" spans="1:11" x14ac:dyDescent="0.25">
      <c r="B14" s="1" t="s">
        <v>127</v>
      </c>
      <c r="D14" s="3" t="s">
        <v>153</v>
      </c>
      <c r="F14" s="32"/>
      <c r="G14" s="46" t="s">
        <v>11</v>
      </c>
    </row>
    <row r="15" spans="1:11" x14ac:dyDescent="0.25">
      <c r="B15" s="1" t="s">
        <v>128</v>
      </c>
      <c r="D15" s="3" t="s">
        <v>159</v>
      </c>
      <c r="F15" s="33"/>
      <c r="G15" s="46" t="s">
        <v>11</v>
      </c>
    </row>
    <row r="16" spans="1:11" x14ac:dyDescent="0.25">
      <c r="B16" s="1" t="s">
        <v>129</v>
      </c>
      <c r="D16" s="3" t="s">
        <v>160</v>
      </c>
      <c r="F16" s="33"/>
      <c r="G16" s="46" t="s">
        <v>11</v>
      </c>
    </row>
    <row r="17" spans="1:11" x14ac:dyDescent="0.25">
      <c r="B17" s="1" t="s">
        <v>130</v>
      </c>
      <c r="D17" s="3" t="s">
        <v>154</v>
      </c>
      <c r="F17" s="33"/>
      <c r="G17" s="46" t="s">
        <v>11</v>
      </c>
    </row>
    <row r="18" spans="1:11" x14ac:dyDescent="0.25">
      <c r="B18" s="1" t="s">
        <v>131</v>
      </c>
      <c r="D18" s="3" t="s">
        <v>155</v>
      </c>
      <c r="F18" s="33"/>
      <c r="G18" s="46" t="s">
        <v>11</v>
      </c>
    </row>
    <row r="19" spans="1:11" x14ac:dyDescent="0.25">
      <c r="B19" s="1" t="s">
        <v>132</v>
      </c>
      <c r="D19" s="3" t="s">
        <v>156</v>
      </c>
      <c r="F19" s="33"/>
      <c r="G19" s="46" t="s">
        <v>11</v>
      </c>
    </row>
    <row r="20" spans="1:11" x14ac:dyDescent="0.25">
      <c r="B20" s="1" t="s">
        <v>133</v>
      </c>
      <c r="D20" s="3" t="s">
        <v>157</v>
      </c>
      <c r="F20" s="33"/>
      <c r="G20" s="46" t="s">
        <v>11</v>
      </c>
    </row>
    <row r="21" spans="1:11" x14ac:dyDescent="0.25">
      <c r="B21" s="1" t="s">
        <v>134</v>
      </c>
      <c r="D21" s="3" t="s">
        <v>158</v>
      </c>
      <c r="F21" s="118">
        <f>SUM(F14:F20)</f>
        <v>0</v>
      </c>
      <c r="G21" s="46" t="s">
        <v>11</v>
      </c>
    </row>
    <row r="22" spans="1:11" x14ac:dyDescent="0.25">
      <c r="D22" s="3"/>
      <c r="F22" s="47"/>
      <c r="G22" s="46"/>
    </row>
    <row r="23" spans="1:11" x14ac:dyDescent="0.25">
      <c r="B23" s="1" t="s">
        <v>135</v>
      </c>
      <c r="D23" s="3" t="s">
        <v>144</v>
      </c>
      <c r="F23" s="32"/>
      <c r="G23" s="46" t="s">
        <v>11</v>
      </c>
    </row>
    <row r="24" spans="1:11" x14ac:dyDescent="0.25">
      <c r="B24" s="1" t="s">
        <v>136</v>
      </c>
      <c r="D24" s="3" t="s">
        <v>145</v>
      </c>
      <c r="F24" s="33"/>
      <c r="G24" s="46" t="s">
        <v>11</v>
      </c>
    </row>
    <row r="25" spans="1:11" x14ac:dyDescent="0.25">
      <c r="B25" s="1" t="s">
        <v>137</v>
      </c>
      <c r="D25" s="3" t="s">
        <v>146</v>
      </c>
      <c r="F25" s="33"/>
      <c r="G25" s="46" t="s">
        <v>11</v>
      </c>
    </row>
    <row r="26" spans="1:11" x14ac:dyDescent="0.25">
      <c r="B26" s="1" t="s">
        <v>138</v>
      </c>
      <c r="D26" s="3" t="s">
        <v>147</v>
      </c>
      <c r="F26" s="33"/>
      <c r="G26" s="46" t="s">
        <v>11</v>
      </c>
    </row>
    <row r="27" spans="1:11" x14ac:dyDescent="0.25">
      <c r="B27" s="1" t="s">
        <v>139</v>
      </c>
      <c r="D27" s="3" t="s">
        <v>148</v>
      </c>
      <c r="F27" s="33"/>
      <c r="G27" s="46" t="s">
        <v>11</v>
      </c>
    </row>
    <row r="28" spans="1:11" x14ac:dyDescent="0.25">
      <c r="B28" s="1" t="s">
        <v>140</v>
      </c>
      <c r="D28" s="3" t="s">
        <v>149</v>
      </c>
      <c r="F28" s="33"/>
      <c r="G28" s="46" t="s">
        <v>11</v>
      </c>
    </row>
    <row r="29" spans="1:11" x14ac:dyDescent="0.25">
      <c r="B29" s="1" t="s">
        <v>141</v>
      </c>
      <c r="D29" s="3" t="s">
        <v>150</v>
      </c>
      <c r="F29" s="33"/>
      <c r="G29" s="46" t="s">
        <v>11</v>
      </c>
    </row>
    <row r="30" spans="1:11" x14ac:dyDescent="0.25">
      <c r="B30" s="1" t="s">
        <v>142</v>
      </c>
      <c r="D30" s="3" t="s">
        <v>143</v>
      </c>
      <c r="F30" s="118">
        <f>SUM(F23:F29)</f>
        <v>0</v>
      </c>
      <c r="G30" s="46" t="s">
        <v>11</v>
      </c>
    </row>
    <row r="31" spans="1:11" x14ac:dyDescent="0.25">
      <c r="D31" s="3"/>
    </row>
    <row r="32" spans="1:11" ht="17.25" x14ac:dyDescent="0.3">
      <c r="A32" s="11"/>
      <c r="B32" s="9" t="s">
        <v>16</v>
      </c>
      <c r="C32" s="10"/>
      <c r="D32" s="8" t="s">
        <v>6</v>
      </c>
      <c r="E32" s="10"/>
      <c r="F32" s="10"/>
      <c r="G32" s="10"/>
      <c r="H32" s="10"/>
      <c r="I32" s="10"/>
      <c r="J32" s="10"/>
      <c r="K32" s="10"/>
    </row>
    <row r="33" spans="1:11" x14ac:dyDescent="0.25">
      <c r="D33" s="3"/>
    </row>
    <row r="34" spans="1:11" x14ac:dyDescent="0.25">
      <c r="B34" s="5" t="s">
        <v>16</v>
      </c>
      <c r="D34" s="49" t="s">
        <v>161</v>
      </c>
      <c r="F34" s="6">
        <v>2022</v>
      </c>
      <c r="G34" s="6">
        <v>2023</v>
      </c>
      <c r="H34" s="6">
        <v>2024</v>
      </c>
      <c r="J34" s="6" t="s">
        <v>9</v>
      </c>
      <c r="K34" s="6"/>
    </row>
    <row r="35" spans="1:11" x14ac:dyDescent="0.25">
      <c r="D35" s="3"/>
    </row>
    <row r="36" spans="1:11" x14ac:dyDescent="0.25">
      <c r="B36" s="1" t="s">
        <v>18</v>
      </c>
      <c r="D36" s="3" t="s">
        <v>5</v>
      </c>
      <c r="F36" s="34"/>
      <c r="G36" s="35"/>
      <c r="H36" s="36"/>
      <c r="J36">
        <v>1</v>
      </c>
    </row>
    <row r="37" spans="1:11" x14ac:dyDescent="0.25">
      <c r="B37" s="1" t="s">
        <v>251</v>
      </c>
      <c r="D37" s="3" t="s">
        <v>10</v>
      </c>
      <c r="F37" s="37"/>
      <c r="G37" s="38"/>
      <c r="H37" s="39"/>
      <c r="J37">
        <v>1</v>
      </c>
    </row>
    <row r="38" spans="1:11" x14ac:dyDescent="0.25">
      <c r="B38" s="1" t="s">
        <v>252</v>
      </c>
      <c r="D38" s="3" t="s">
        <v>89</v>
      </c>
      <c r="F38" s="48">
        <f>SUM(F36:F37)</f>
        <v>0</v>
      </c>
      <c r="G38" s="48">
        <f t="shared" ref="G38:H38" si="0">SUM(G36:G37)</f>
        <v>0</v>
      </c>
      <c r="H38" s="48">
        <f t="shared" si="0"/>
        <v>0</v>
      </c>
      <c r="J38">
        <v>1</v>
      </c>
    </row>
    <row r="39" spans="1:11" x14ac:dyDescent="0.25">
      <c r="D39" s="3"/>
    </row>
    <row r="40" spans="1:11" ht="17.25" x14ac:dyDescent="0.3">
      <c r="A40" s="11"/>
      <c r="B40" s="9" t="s">
        <v>21</v>
      </c>
      <c r="C40" s="10"/>
      <c r="D40" s="8" t="s">
        <v>15</v>
      </c>
      <c r="E40" s="10"/>
      <c r="F40" s="12"/>
      <c r="G40" s="12"/>
      <c r="H40" s="12"/>
      <c r="I40" s="12"/>
      <c r="J40" s="12"/>
      <c r="K40" s="12"/>
    </row>
    <row r="42" spans="1:11" ht="30" x14ac:dyDescent="0.25">
      <c r="B42" s="5" t="s">
        <v>25</v>
      </c>
      <c r="D42" s="7" t="s">
        <v>90</v>
      </c>
      <c r="F42" s="6">
        <v>2022</v>
      </c>
      <c r="G42" s="6">
        <v>2023</v>
      </c>
      <c r="H42" s="6">
        <v>2024</v>
      </c>
      <c r="I42" s="6"/>
      <c r="J42" s="6" t="s">
        <v>9</v>
      </c>
      <c r="K42" s="6"/>
    </row>
    <row r="43" spans="1:11" x14ac:dyDescent="0.25">
      <c r="B43" s="1"/>
    </row>
    <row r="44" spans="1:11" x14ac:dyDescent="0.25">
      <c r="B44" s="1" t="s">
        <v>56</v>
      </c>
      <c r="D44" s="3" t="s">
        <v>60</v>
      </c>
      <c r="F44" s="34"/>
      <c r="G44" s="35"/>
      <c r="H44" s="36"/>
      <c r="J44" t="s">
        <v>17</v>
      </c>
    </row>
    <row r="45" spans="1:11" x14ac:dyDescent="0.25">
      <c r="B45" s="1" t="s">
        <v>57</v>
      </c>
      <c r="D45" s="3" t="s">
        <v>61</v>
      </c>
      <c r="F45" s="34"/>
      <c r="G45" s="35"/>
      <c r="H45" s="36"/>
      <c r="J45" t="s">
        <v>17</v>
      </c>
    </row>
    <row r="46" spans="1:11" ht="30" x14ac:dyDescent="0.25">
      <c r="B46" s="1" t="s">
        <v>58</v>
      </c>
      <c r="D46" s="3" t="s">
        <v>62</v>
      </c>
      <c r="F46" s="34"/>
      <c r="G46" s="35"/>
      <c r="H46" s="36"/>
      <c r="J46" t="s">
        <v>17</v>
      </c>
    </row>
    <row r="47" spans="1:11" x14ac:dyDescent="0.25">
      <c r="B47" s="1" t="s">
        <v>59</v>
      </c>
      <c r="D47" s="3" t="s">
        <v>63</v>
      </c>
      <c r="F47" s="34"/>
      <c r="G47" s="35"/>
      <c r="H47" s="36"/>
      <c r="J47" t="s">
        <v>17</v>
      </c>
    </row>
    <row r="48" spans="1:11" x14ac:dyDescent="0.25">
      <c r="B48" s="1" t="s">
        <v>64</v>
      </c>
      <c r="D48" s="3" t="s">
        <v>65</v>
      </c>
      <c r="F48" s="34"/>
      <c r="G48" s="35"/>
      <c r="H48" s="36"/>
      <c r="J48" t="s">
        <v>17</v>
      </c>
    </row>
    <row r="49" spans="1:11" x14ac:dyDescent="0.25">
      <c r="B49" s="1" t="s">
        <v>26</v>
      </c>
      <c r="D49" s="3" t="s">
        <v>19</v>
      </c>
      <c r="F49" s="15">
        <f>SUM(F$44:F$46,F$47/2)</f>
        <v>0</v>
      </c>
      <c r="G49" s="15">
        <f>SUM(G$44:G$46,G$47/2)</f>
        <v>0</v>
      </c>
      <c r="H49" s="15">
        <f>SUM(H$44:H$46,H$47/2)</f>
        <v>0</v>
      </c>
      <c r="J49" t="s">
        <v>17</v>
      </c>
    </row>
    <row r="51" spans="1:11" x14ac:dyDescent="0.25">
      <c r="B51" s="1" t="s">
        <v>27</v>
      </c>
      <c r="D51" t="s">
        <v>34</v>
      </c>
      <c r="F51" s="16" t="e">
        <f>F49/SUM(F$36:F$37)</f>
        <v>#DIV/0!</v>
      </c>
      <c r="G51" s="16" t="e">
        <f t="shared" ref="G51:H51" si="1">G49/SUM(G$36:G$37)</f>
        <v>#DIV/0!</v>
      </c>
      <c r="H51" s="16" t="e">
        <f t="shared" si="1"/>
        <v>#DIV/0!</v>
      </c>
      <c r="J51" t="s">
        <v>20</v>
      </c>
    </row>
    <row r="53" spans="1:11" ht="17.25" x14ac:dyDescent="0.3">
      <c r="A53" s="11"/>
      <c r="B53" s="9" t="s">
        <v>28</v>
      </c>
      <c r="C53" s="10"/>
      <c r="D53" s="8" t="s">
        <v>22</v>
      </c>
      <c r="E53" s="10"/>
      <c r="F53" s="12"/>
      <c r="G53" s="12"/>
      <c r="H53" s="12"/>
      <c r="I53" s="12"/>
      <c r="J53" s="12"/>
      <c r="K53" s="12"/>
    </row>
    <row r="55" spans="1:11" x14ac:dyDescent="0.25">
      <c r="B55" s="26" t="s">
        <v>29</v>
      </c>
      <c r="C55" s="20"/>
      <c r="D55" s="20" t="s">
        <v>40</v>
      </c>
      <c r="E55" s="24"/>
      <c r="F55" s="6">
        <v>2022</v>
      </c>
      <c r="G55" s="6">
        <v>2023</v>
      </c>
      <c r="H55" s="6">
        <v>2024</v>
      </c>
      <c r="I55" s="20"/>
      <c r="J55" s="20" t="s">
        <v>9</v>
      </c>
      <c r="K55" s="20"/>
    </row>
    <row r="57" spans="1:11" ht="30" x14ac:dyDescent="0.25">
      <c r="B57" s="19" t="s">
        <v>50</v>
      </c>
      <c r="D57" s="3" t="s">
        <v>162</v>
      </c>
      <c r="F57" s="40"/>
      <c r="G57" s="41"/>
      <c r="H57" s="42"/>
      <c r="J57" t="s">
        <v>39</v>
      </c>
    </row>
    <row r="58" spans="1:11" ht="30" x14ac:dyDescent="0.25">
      <c r="B58" s="19" t="s">
        <v>51</v>
      </c>
      <c r="D58" s="3" t="s">
        <v>163</v>
      </c>
      <c r="F58" s="43"/>
      <c r="G58" s="44"/>
      <c r="H58" s="45"/>
      <c r="J58" t="s">
        <v>39</v>
      </c>
    </row>
    <row r="59" spans="1:11" x14ac:dyDescent="0.25">
      <c r="B59" s="19" t="s">
        <v>92</v>
      </c>
      <c r="D59" s="3" t="s">
        <v>91</v>
      </c>
      <c r="F59" s="15">
        <f>SUM(F57:F58)</f>
        <v>0</v>
      </c>
      <c r="G59" s="15">
        <f t="shared" ref="G59" si="2">SUM(G57:G58)</f>
        <v>0</v>
      </c>
      <c r="H59" s="15">
        <f t="shared" ref="H59" si="3">SUM(H57:H58)</f>
        <v>0</v>
      </c>
      <c r="J59" t="s">
        <v>39</v>
      </c>
    </row>
    <row r="60" spans="1:11" x14ac:dyDescent="0.25">
      <c r="D60" s="3"/>
    </row>
    <row r="61" spans="1:11" x14ac:dyDescent="0.25">
      <c r="B61" s="25" t="s">
        <v>30</v>
      </c>
      <c r="C61" s="24"/>
      <c r="D61" s="49" t="s">
        <v>161</v>
      </c>
      <c r="E61" s="24"/>
      <c r="F61" s="6">
        <v>2022</v>
      </c>
      <c r="G61" s="6">
        <v>2023</v>
      </c>
      <c r="H61" s="6">
        <v>2024</v>
      </c>
      <c r="I61" s="24"/>
      <c r="J61" s="20" t="s">
        <v>9</v>
      </c>
      <c r="K61" s="20"/>
    </row>
    <row r="62" spans="1:11" x14ac:dyDescent="0.25">
      <c r="D62" s="3"/>
    </row>
    <row r="63" spans="1:11" x14ac:dyDescent="0.25">
      <c r="B63" s="1" t="s">
        <v>46</v>
      </c>
      <c r="D63" s="3" t="s">
        <v>23</v>
      </c>
      <c r="F63" s="34"/>
      <c r="G63" s="35"/>
      <c r="H63" s="36"/>
      <c r="J63">
        <v>1</v>
      </c>
    </row>
    <row r="64" spans="1:11" x14ac:dyDescent="0.25">
      <c r="B64" s="1" t="s">
        <v>47</v>
      </c>
      <c r="D64" s="3" t="s">
        <v>24</v>
      </c>
      <c r="F64" s="37"/>
      <c r="G64" s="38"/>
      <c r="H64" s="39"/>
      <c r="J64">
        <v>1</v>
      </c>
    </row>
    <row r="65" spans="2:11" x14ac:dyDescent="0.25">
      <c r="D65" s="3"/>
    </row>
    <row r="66" spans="2:11" x14ac:dyDescent="0.25">
      <c r="B66" s="5" t="s">
        <v>31</v>
      </c>
      <c r="D66" s="7" t="s">
        <v>8</v>
      </c>
      <c r="F66" s="6">
        <v>2022</v>
      </c>
      <c r="G66" s="6">
        <v>2023</v>
      </c>
      <c r="H66" s="6">
        <v>2024</v>
      </c>
      <c r="J66" s="6" t="s">
        <v>9</v>
      </c>
      <c r="K66" s="6"/>
    </row>
    <row r="67" spans="2:11" x14ac:dyDescent="0.25">
      <c r="D67" s="3"/>
    </row>
    <row r="68" spans="2:11" x14ac:dyDescent="0.25">
      <c r="B68" s="70" t="s">
        <v>48</v>
      </c>
      <c r="D68" s="69" t="s">
        <v>255</v>
      </c>
      <c r="F68" s="34"/>
      <c r="G68" s="35"/>
      <c r="H68" s="36"/>
      <c r="J68">
        <v>1</v>
      </c>
    </row>
    <row r="69" spans="2:11" x14ac:dyDescent="0.25">
      <c r="B69" s="70" t="s">
        <v>49</v>
      </c>
      <c r="D69" s="69" t="s">
        <v>258</v>
      </c>
      <c r="F69" s="34"/>
      <c r="G69" s="35"/>
      <c r="H69" s="36"/>
      <c r="J69">
        <v>1</v>
      </c>
    </row>
    <row r="70" spans="2:11" x14ac:dyDescent="0.25">
      <c r="B70" s="70" t="s">
        <v>256</v>
      </c>
      <c r="D70" s="69" t="s">
        <v>259</v>
      </c>
      <c r="F70" s="34"/>
      <c r="G70" s="35"/>
      <c r="H70" s="36"/>
      <c r="J70">
        <v>1</v>
      </c>
    </row>
    <row r="71" spans="2:11" x14ac:dyDescent="0.25">
      <c r="B71" s="70" t="s">
        <v>257</v>
      </c>
      <c r="D71" s="67" t="s">
        <v>261</v>
      </c>
      <c r="F71" s="34"/>
      <c r="G71" s="35"/>
      <c r="H71" s="36"/>
      <c r="J71">
        <v>1</v>
      </c>
    </row>
    <row r="72" spans="2:11" x14ac:dyDescent="0.25">
      <c r="B72" s="70" t="s">
        <v>260</v>
      </c>
      <c r="D72" s="50" t="s">
        <v>37</v>
      </c>
      <c r="F72" s="37"/>
      <c r="G72" s="38"/>
      <c r="H72" s="39"/>
      <c r="J72">
        <v>1</v>
      </c>
    </row>
    <row r="74" spans="2:11" x14ac:dyDescent="0.25">
      <c r="B74" s="5" t="s">
        <v>85</v>
      </c>
      <c r="D74" s="6" t="s">
        <v>151</v>
      </c>
      <c r="F74" s="6">
        <v>2022</v>
      </c>
      <c r="G74" s="6">
        <v>2023</v>
      </c>
      <c r="H74" s="6">
        <v>2024</v>
      </c>
      <c r="J74" s="6" t="s">
        <v>9</v>
      </c>
      <c r="K74" s="6"/>
    </row>
    <row r="76" spans="2:11" x14ac:dyDescent="0.25">
      <c r="B76" s="28" t="s">
        <v>85</v>
      </c>
      <c r="C76" s="27"/>
      <c r="D76" s="27" t="s">
        <v>151</v>
      </c>
      <c r="F76" s="40"/>
      <c r="G76" s="41"/>
      <c r="H76" s="42"/>
      <c r="J76" t="s">
        <v>12</v>
      </c>
    </row>
    <row r="78" spans="2:11" x14ac:dyDescent="0.25">
      <c r="B78" s="5" t="s">
        <v>35</v>
      </c>
      <c r="D78" s="6" t="s">
        <v>13</v>
      </c>
      <c r="F78" s="6">
        <v>2022</v>
      </c>
      <c r="G78" s="6">
        <v>2023</v>
      </c>
      <c r="H78" s="6">
        <v>2024</v>
      </c>
      <c r="J78" s="6" t="s">
        <v>9</v>
      </c>
      <c r="K78" s="6"/>
    </row>
    <row r="80" spans="2:11" ht="30" x14ac:dyDescent="0.25">
      <c r="B80" s="1" t="s">
        <v>125</v>
      </c>
      <c r="D80" s="3" t="s">
        <v>271</v>
      </c>
      <c r="F80" s="40"/>
      <c r="G80" s="41"/>
      <c r="H80" s="42"/>
      <c r="J80" t="s">
        <v>14</v>
      </c>
    </row>
    <row r="81" spans="1:11" x14ac:dyDescent="0.25">
      <c r="B81" s="1" t="s">
        <v>126</v>
      </c>
      <c r="D81" t="s">
        <v>36</v>
      </c>
      <c r="F81" s="43"/>
      <c r="G81" s="44"/>
      <c r="H81" s="45"/>
      <c r="J81" t="s">
        <v>14</v>
      </c>
    </row>
    <row r="83" spans="1:11" ht="17.25" x14ac:dyDescent="0.3">
      <c r="A83" s="11"/>
      <c r="B83" s="9" t="s">
        <v>52</v>
      </c>
      <c r="C83" s="10"/>
      <c r="D83" s="8" t="s">
        <v>66</v>
      </c>
      <c r="E83" s="10"/>
      <c r="F83" s="12"/>
      <c r="G83" s="12"/>
      <c r="H83" s="12"/>
      <c r="I83" s="12"/>
      <c r="J83" s="12"/>
      <c r="K83" s="12"/>
    </row>
    <row r="85" spans="1:11" ht="30" x14ac:dyDescent="0.25">
      <c r="B85" s="5" t="s">
        <v>53</v>
      </c>
      <c r="D85" s="7" t="s">
        <v>93</v>
      </c>
      <c r="F85" s="6">
        <v>2022</v>
      </c>
      <c r="G85" s="6">
        <v>2023</v>
      </c>
      <c r="H85" s="6">
        <v>2024</v>
      </c>
      <c r="I85" s="6"/>
      <c r="J85" s="6" t="s">
        <v>9</v>
      </c>
      <c r="K85" s="6"/>
    </row>
    <row r="87" spans="1:11" x14ac:dyDescent="0.25">
      <c r="B87" s="1" t="s">
        <v>74</v>
      </c>
      <c r="D87" s="3" t="s">
        <v>68</v>
      </c>
      <c r="F87" s="40"/>
      <c r="G87" s="41"/>
      <c r="H87" s="42"/>
      <c r="J87" t="s">
        <v>32</v>
      </c>
    </row>
    <row r="88" spans="1:11" x14ac:dyDescent="0.25">
      <c r="B88" s="1" t="s">
        <v>75</v>
      </c>
      <c r="D88" s="3" t="s">
        <v>69</v>
      </c>
      <c r="F88" s="43"/>
      <c r="G88" s="44"/>
      <c r="H88" s="45"/>
      <c r="J88" t="s">
        <v>32</v>
      </c>
    </row>
    <row r="90" spans="1:11" x14ac:dyDescent="0.25">
      <c r="B90" s="1" t="s">
        <v>76</v>
      </c>
      <c r="D90" s="3" t="s">
        <v>67</v>
      </c>
      <c r="F90" s="40"/>
      <c r="G90" s="41"/>
      <c r="H90" s="42"/>
      <c r="J90" t="s">
        <v>32</v>
      </c>
    </row>
    <row r="91" spans="1:11" x14ac:dyDescent="0.25">
      <c r="B91" s="1" t="s">
        <v>77</v>
      </c>
      <c r="D91" s="3" t="s">
        <v>70</v>
      </c>
      <c r="F91" s="43"/>
      <c r="G91" s="44"/>
      <c r="H91" s="45"/>
      <c r="J91" t="s">
        <v>32</v>
      </c>
    </row>
    <row r="93" spans="1:11" ht="30" x14ac:dyDescent="0.25">
      <c r="B93" s="1" t="s">
        <v>78</v>
      </c>
      <c r="D93" s="3" t="s">
        <v>72</v>
      </c>
      <c r="F93" s="40"/>
      <c r="G93" s="41"/>
      <c r="H93" s="42"/>
      <c r="J93" t="s">
        <v>32</v>
      </c>
    </row>
    <row r="94" spans="1:11" ht="30" x14ac:dyDescent="0.25">
      <c r="B94" s="1" t="s">
        <v>79</v>
      </c>
      <c r="D94" s="3" t="s">
        <v>71</v>
      </c>
      <c r="F94" s="43"/>
      <c r="G94" s="44"/>
      <c r="H94" s="45"/>
      <c r="J94" t="s">
        <v>32</v>
      </c>
    </row>
    <row r="96" spans="1:11" ht="30" x14ac:dyDescent="0.25">
      <c r="B96" s="1" t="s">
        <v>81</v>
      </c>
      <c r="D96" s="3" t="s">
        <v>73</v>
      </c>
      <c r="F96" s="40"/>
      <c r="G96" s="41"/>
      <c r="H96" s="42"/>
      <c r="J96" t="s">
        <v>32</v>
      </c>
    </row>
    <row r="97" spans="1:11" ht="30" x14ac:dyDescent="0.25">
      <c r="B97" s="1" t="s">
        <v>82</v>
      </c>
      <c r="D97" s="3" t="s">
        <v>80</v>
      </c>
      <c r="F97" s="43"/>
      <c r="G97" s="44"/>
      <c r="H97" s="45"/>
      <c r="J97" t="s">
        <v>32</v>
      </c>
    </row>
    <row r="99" spans="1:11" x14ac:dyDescent="0.25">
      <c r="B99" s="1" t="s">
        <v>83</v>
      </c>
      <c r="D99" s="3" t="s">
        <v>86</v>
      </c>
      <c r="F99" s="40"/>
      <c r="G99" s="41"/>
      <c r="H99" s="42"/>
      <c r="J99" t="s">
        <v>32</v>
      </c>
    </row>
    <row r="100" spans="1:11" x14ac:dyDescent="0.25">
      <c r="B100" s="1" t="s">
        <v>84</v>
      </c>
      <c r="D100" s="3" t="s">
        <v>87</v>
      </c>
      <c r="F100" s="43"/>
      <c r="G100" s="44"/>
      <c r="H100" s="45"/>
      <c r="J100" t="s">
        <v>32</v>
      </c>
    </row>
    <row r="102" spans="1:11" x14ac:dyDescent="0.25">
      <c r="A102" s="21"/>
      <c r="B102" s="22" t="s">
        <v>54</v>
      </c>
      <c r="C102" s="21"/>
      <c r="D102" s="23" t="s">
        <v>88</v>
      </c>
      <c r="F102" s="14">
        <f>SUM(F$87:F$88,F$90:F$91,F$93:F$94,F$96/2,F$97/2)</f>
        <v>0</v>
      </c>
      <c r="G102" s="14">
        <f>SUM(G$87:G$88,G$90:G$91,G$93:G$94,G$96/2,G$97/2)</f>
        <v>0</v>
      </c>
      <c r="H102" s="14">
        <f>SUM(H$87:H$88,H$90:H$91,H$93:H$94,H$96/2,H$97/2)</f>
        <v>0</v>
      </c>
      <c r="J102" t="s">
        <v>32</v>
      </c>
    </row>
    <row r="104" spans="1:11" x14ac:dyDescent="0.25">
      <c r="B104" s="1" t="s">
        <v>55</v>
      </c>
      <c r="D104" t="s">
        <v>33</v>
      </c>
      <c r="F104" s="16" t="e">
        <f>F$102/SUM(F$57:F$58)</f>
        <v>#DIV/0!</v>
      </c>
      <c r="G104" s="16" t="e">
        <f>G102/SUM(G57:G58)</f>
        <v>#DIV/0!</v>
      </c>
      <c r="H104" s="16" t="e">
        <f>H102/SUM(H57:H58)</f>
        <v>#DIV/0!</v>
      </c>
      <c r="J104" t="s">
        <v>20</v>
      </c>
    </row>
    <row r="106" spans="1:11" ht="17.25" x14ac:dyDescent="0.3">
      <c r="A106" s="11"/>
      <c r="B106" s="9"/>
      <c r="C106" s="10"/>
      <c r="D106" s="8"/>
      <c r="E106" s="10"/>
      <c r="F106" s="10"/>
      <c r="G106" s="10"/>
      <c r="H106" s="10"/>
      <c r="I106" s="10"/>
      <c r="J106" s="10"/>
      <c r="K106" s="10"/>
    </row>
  </sheetData>
  <printOptions horizontalCentered="1"/>
  <pageMargins left="0.70866141732283472" right="0.70866141732283472" top="0.74803149606299213" bottom="0.74803149606299213" header="0.31496062992125984" footer="0.31496062992125984"/>
  <pageSetup paperSize="9" scale="56" fitToHeight="0" orientation="portrait" r:id="rId1"/>
  <ignoredErrors>
    <ignoredError sqref="F21 F30"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D100"/>
  <sheetViews>
    <sheetView showGridLines="0" view="pageBreakPreview" topLeftCell="T1" zoomScaleNormal="100" zoomScaleSheetLayoutView="100" workbookViewId="0">
      <selection activeCell="AB2" sqref="AB2"/>
    </sheetView>
  </sheetViews>
  <sheetFormatPr baseColWidth="10" defaultRowHeight="15" x14ac:dyDescent="0.25"/>
  <cols>
    <col min="1" max="1" width="1.7109375" style="55" customWidth="1"/>
    <col min="2" max="2" width="5.5703125" style="104" bestFit="1" customWidth="1"/>
    <col min="3" max="3" width="9.140625" style="105" bestFit="1" customWidth="1"/>
    <col min="4" max="4" width="10.140625" style="105" bestFit="1" customWidth="1"/>
    <col min="5" max="5" width="8.140625" style="105" bestFit="1" customWidth="1"/>
    <col min="6" max="6" width="6.28515625" style="105" bestFit="1" customWidth="1"/>
    <col min="7" max="7" width="10" style="105" bestFit="1" customWidth="1"/>
    <col min="8" max="8" width="38.7109375" style="105" bestFit="1" customWidth="1"/>
    <col min="9" max="9" width="40.7109375" style="105" customWidth="1"/>
    <col min="10" max="10" width="6.7109375" style="105" bestFit="1" customWidth="1"/>
    <col min="11" max="11" width="26.42578125" style="105" bestFit="1" customWidth="1"/>
    <col min="12" max="13" width="27.140625" style="105" bestFit="1" customWidth="1"/>
    <col min="14" max="14" width="29.7109375" style="105" bestFit="1" customWidth="1"/>
    <col min="15" max="15" width="1.7109375" style="53" customWidth="1"/>
    <col min="16" max="16" width="6.7109375" style="105" bestFit="1" customWidth="1"/>
    <col min="17" max="17" width="10.140625" style="105" bestFit="1" customWidth="1"/>
    <col min="18" max="18" width="8.140625" style="105" bestFit="1" customWidth="1"/>
    <col min="19" max="19" width="6.28515625" style="105" bestFit="1" customWidth="1"/>
    <col min="20" max="20" width="10" style="105" bestFit="1" customWidth="1"/>
    <col min="21" max="21" width="38.7109375" style="105" bestFit="1" customWidth="1"/>
    <col min="22" max="22" width="40.7109375" style="105" customWidth="1"/>
    <col min="23" max="23" width="9.42578125" style="105" customWidth="1"/>
    <col min="24" max="26" width="27" style="105" bestFit="1" customWidth="1"/>
    <col min="27" max="27" width="29.7109375" style="105" bestFit="1" customWidth="1"/>
    <col min="28" max="28" width="40.7109375" style="105" customWidth="1"/>
    <col min="29" max="29" width="1.7109375" style="77" customWidth="1"/>
    <col min="30" max="30" width="38.7109375" style="77" bestFit="1" customWidth="1"/>
    <col min="31" max="16384" width="11.42578125" style="77"/>
  </cols>
  <sheetData>
    <row r="1" spans="1:30" ht="19.5" x14ac:dyDescent="0.3">
      <c r="A1" s="73"/>
      <c r="B1" s="74" t="s">
        <v>239</v>
      </c>
      <c r="C1" s="75" t="s">
        <v>124</v>
      </c>
      <c r="D1" s="73"/>
      <c r="E1" s="73"/>
      <c r="F1" s="73"/>
      <c r="G1" s="73"/>
      <c r="H1" s="73"/>
      <c r="I1" s="73"/>
      <c r="J1" s="75" t="s">
        <v>278</v>
      </c>
      <c r="K1" s="75"/>
      <c r="L1" s="73"/>
      <c r="M1" s="73"/>
      <c r="N1" s="73"/>
      <c r="O1" s="73"/>
      <c r="P1" s="75" t="s">
        <v>118</v>
      </c>
      <c r="Q1" s="73"/>
      <c r="R1" s="73"/>
      <c r="S1" s="73"/>
      <c r="T1" s="73"/>
      <c r="U1" s="73"/>
      <c r="V1" s="73"/>
      <c r="W1" s="75" t="s">
        <v>278</v>
      </c>
      <c r="X1" s="73"/>
      <c r="Y1" s="73"/>
      <c r="Z1" s="73"/>
      <c r="AA1" s="73"/>
      <c r="AB1" s="76" t="str">
        <f>'VNB-Angaben'!J1</f>
        <v>Version 4</v>
      </c>
    </row>
    <row r="2" spans="1:30" x14ac:dyDescent="0.25">
      <c r="A2" s="77"/>
      <c r="B2" s="77"/>
      <c r="C2" s="77"/>
      <c r="D2" s="77"/>
      <c r="E2" s="77"/>
      <c r="F2" s="77"/>
      <c r="G2" s="77"/>
      <c r="H2" s="77"/>
      <c r="I2" s="77"/>
      <c r="J2" s="77"/>
      <c r="K2" s="77"/>
      <c r="L2" s="77"/>
      <c r="M2" s="77"/>
      <c r="N2" s="77"/>
      <c r="O2" s="73"/>
      <c r="P2" s="77"/>
      <c r="Q2" s="77"/>
      <c r="R2" s="77"/>
      <c r="S2" s="77"/>
      <c r="T2" s="77"/>
      <c r="U2" s="77"/>
      <c r="V2" s="77"/>
      <c r="W2" s="77"/>
      <c r="X2" s="77"/>
      <c r="Y2" s="77"/>
      <c r="Z2" s="77"/>
      <c r="AA2" s="77"/>
      <c r="AB2" s="2">
        <f>'VNB-Angaben'!J2</f>
        <v>45660</v>
      </c>
    </row>
    <row r="3" spans="1:30" x14ac:dyDescent="0.25">
      <c r="A3" s="77"/>
      <c r="B3" s="77" t="s">
        <v>94</v>
      </c>
      <c r="C3" s="77"/>
      <c r="D3" s="77"/>
      <c r="E3" s="77"/>
      <c r="F3" s="77"/>
      <c r="G3" s="77"/>
      <c r="H3" s="77"/>
      <c r="I3" s="55"/>
      <c r="J3" s="55"/>
      <c r="K3" s="55"/>
      <c r="L3" s="55"/>
      <c r="M3" s="55"/>
      <c r="N3" s="77"/>
      <c r="O3" s="73"/>
      <c r="P3" s="77"/>
      <c r="Q3" s="77"/>
      <c r="R3" s="77"/>
      <c r="S3" s="77"/>
      <c r="T3" s="77"/>
      <c r="U3" s="77"/>
      <c r="V3" s="77"/>
      <c r="W3" s="77"/>
      <c r="X3" s="77"/>
      <c r="Y3" s="77"/>
      <c r="Z3" s="77"/>
      <c r="AA3" s="77"/>
      <c r="AB3" s="77"/>
    </row>
    <row r="4" spans="1:30" x14ac:dyDescent="0.25">
      <c r="A4" s="77"/>
      <c r="B4" s="77" t="s">
        <v>123</v>
      </c>
      <c r="C4" s="77"/>
      <c r="D4" s="77"/>
      <c r="E4" s="77"/>
      <c r="F4" s="77"/>
      <c r="G4" s="77"/>
      <c r="H4" s="77"/>
      <c r="I4" s="77"/>
      <c r="J4" s="77"/>
      <c r="K4" s="77"/>
      <c r="L4" s="77"/>
      <c r="M4" s="77"/>
      <c r="N4" s="77"/>
      <c r="O4" s="73"/>
      <c r="P4" s="77"/>
      <c r="Q4" s="77"/>
      <c r="R4" s="77"/>
      <c r="S4" s="77"/>
      <c r="T4" s="77"/>
      <c r="U4" s="77"/>
      <c r="V4" s="77"/>
      <c r="W4" s="77"/>
      <c r="X4" s="77"/>
      <c r="Y4" s="77"/>
      <c r="Z4" s="77"/>
      <c r="AA4" s="77"/>
      <c r="AB4" s="77"/>
    </row>
    <row r="5" spans="1:30" x14ac:dyDescent="0.25">
      <c r="A5" s="77"/>
      <c r="B5" s="77"/>
      <c r="C5" s="77"/>
      <c r="D5" s="77"/>
      <c r="E5" s="77"/>
      <c r="F5" s="77"/>
      <c r="G5" s="77"/>
      <c r="H5" s="77"/>
      <c r="I5" s="77"/>
      <c r="J5" s="77"/>
      <c r="K5" s="77"/>
      <c r="L5" s="77"/>
      <c r="M5" s="77"/>
      <c r="N5" s="77"/>
      <c r="O5" s="78"/>
      <c r="P5" s="77"/>
      <c r="Q5" s="77"/>
      <c r="R5" s="77"/>
      <c r="S5" s="77"/>
      <c r="T5" s="77"/>
      <c r="U5" s="77"/>
      <c r="V5" s="77"/>
      <c r="W5" s="77"/>
      <c r="X5" s="77"/>
      <c r="Y5" s="77"/>
      <c r="Z5" s="77"/>
      <c r="AA5" s="77"/>
      <c r="AB5" s="77"/>
    </row>
    <row r="6" spans="1:30" s="79" customFormat="1" ht="60" x14ac:dyDescent="0.25">
      <c r="B6" s="80" t="s">
        <v>95</v>
      </c>
      <c r="C6" s="80" t="s">
        <v>96</v>
      </c>
      <c r="D6" s="80" t="s">
        <v>45</v>
      </c>
      <c r="E6" s="80" t="s">
        <v>97</v>
      </c>
      <c r="F6" s="80" t="s">
        <v>98</v>
      </c>
      <c r="G6" s="80" t="s">
        <v>99</v>
      </c>
      <c r="H6" s="80" t="s">
        <v>100</v>
      </c>
      <c r="I6" s="80" t="s">
        <v>101</v>
      </c>
      <c r="J6" s="80" t="s">
        <v>102</v>
      </c>
      <c r="K6" s="81" t="s">
        <v>103</v>
      </c>
      <c r="L6" s="80" t="s">
        <v>104</v>
      </c>
      <c r="M6" s="80" t="s">
        <v>249</v>
      </c>
      <c r="N6" s="80" t="s">
        <v>250</v>
      </c>
      <c r="O6" s="82"/>
      <c r="P6" s="80" t="s">
        <v>96</v>
      </c>
      <c r="Q6" s="80" t="s">
        <v>45</v>
      </c>
      <c r="R6" s="80" t="s">
        <v>97</v>
      </c>
      <c r="S6" s="80" t="s">
        <v>98</v>
      </c>
      <c r="T6" s="80" t="s">
        <v>99</v>
      </c>
      <c r="U6" s="80" t="s">
        <v>100</v>
      </c>
      <c r="V6" s="80" t="s">
        <v>101</v>
      </c>
      <c r="W6" s="80" t="s">
        <v>102</v>
      </c>
      <c r="X6" s="81" t="s">
        <v>103</v>
      </c>
      <c r="Y6" s="80" t="s">
        <v>104</v>
      </c>
      <c r="Z6" s="80" t="s">
        <v>249</v>
      </c>
      <c r="AA6" s="80" t="s">
        <v>250</v>
      </c>
      <c r="AB6" s="80" t="s">
        <v>105</v>
      </c>
    </row>
    <row r="7" spans="1:30" x14ac:dyDescent="0.25">
      <c r="B7" s="83" t="s">
        <v>106</v>
      </c>
      <c r="C7" s="84"/>
      <c r="D7" s="85"/>
      <c r="E7" s="86"/>
      <c r="F7" s="87"/>
      <c r="G7" s="88"/>
      <c r="H7" s="89"/>
      <c r="I7" s="90"/>
      <c r="J7" s="91"/>
      <c r="K7" s="92"/>
      <c r="L7" s="93"/>
      <c r="M7" s="93"/>
      <c r="N7" s="93"/>
      <c r="P7" s="84"/>
      <c r="Q7" s="85"/>
      <c r="R7" s="86"/>
      <c r="S7" s="87"/>
      <c r="T7" s="88"/>
      <c r="U7" s="89"/>
      <c r="V7" s="90"/>
      <c r="W7" s="91"/>
      <c r="X7" s="92"/>
      <c r="Y7" s="93"/>
      <c r="Z7" s="93"/>
      <c r="AA7" s="93"/>
      <c r="AB7" s="83"/>
      <c r="AD7" s="77" t="s">
        <v>107</v>
      </c>
    </row>
    <row r="8" spans="1:30" x14ac:dyDescent="0.25">
      <c r="B8" s="83"/>
      <c r="C8" s="94"/>
      <c r="D8" s="85"/>
      <c r="E8" s="95"/>
      <c r="F8" s="96"/>
      <c r="G8" s="97"/>
      <c r="H8" s="98"/>
      <c r="I8" s="99"/>
      <c r="J8" s="100"/>
      <c r="K8" s="92"/>
      <c r="L8" s="93"/>
      <c r="M8" s="93"/>
      <c r="N8" s="93"/>
      <c r="P8" s="94"/>
      <c r="Q8" s="85"/>
      <c r="R8" s="95"/>
      <c r="S8" s="96"/>
      <c r="T8" s="97"/>
      <c r="U8" s="98"/>
      <c r="V8" s="99"/>
      <c r="W8" s="100"/>
      <c r="X8" s="92"/>
      <c r="Y8" s="93"/>
      <c r="Z8" s="93"/>
      <c r="AA8" s="93"/>
      <c r="AB8" s="83"/>
      <c r="AD8" s="77" t="s">
        <v>108</v>
      </c>
    </row>
    <row r="9" spans="1:30" x14ac:dyDescent="0.25">
      <c r="B9" s="83"/>
      <c r="C9" s="94"/>
      <c r="D9" s="85"/>
      <c r="E9" s="95"/>
      <c r="F9" s="96"/>
      <c r="G9" s="97"/>
      <c r="H9" s="98"/>
      <c r="I9" s="99"/>
      <c r="J9" s="100"/>
      <c r="K9" s="92"/>
      <c r="L9" s="93"/>
      <c r="M9" s="93"/>
      <c r="N9" s="93"/>
      <c r="P9" s="94"/>
      <c r="Q9" s="85"/>
      <c r="R9" s="95"/>
      <c r="S9" s="96"/>
      <c r="T9" s="97"/>
      <c r="U9" s="98"/>
      <c r="V9" s="99"/>
      <c r="W9" s="100"/>
      <c r="X9" s="92"/>
      <c r="Y9" s="93"/>
      <c r="Z9" s="93"/>
      <c r="AA9" s="93"/>
      <c r="AB9" s="83"/>
      <c r="AD9" s="77" t="s">
        <v>109</v>
      </c>
    </row>
    <row r="10" spans="1:30" x14ac:dyDescent="0.25">
      <c r="B10" s="83"/>
      <c r="C10" s="94"/>
      <c r="D10" s="85"/>
      <c r="E10" s="95"/>
      <c r="F10" s="96"/>
      <c r="G10" s="97"/>
      <c r="H10" s="98"/>
      <c r="I10" s="99"/>
      <c r="J10" s="100"/>
      <c r="K10" s="92"/>
      <c r="L10" s="93"/>
      <c r="M10" s="93"/>
      <c r="N10" s="93"/>
      <c r="P10" s="94"/>
      <c r="Q10" s="85"/>
      <c r="R10" s="95"/>
      <c r="S10" s="96"/>
      <c r="T10" s="97"/>
      <c r="U10" s="98"/>
      <c r="V10" s="99"/>
      <c r="W10" s="100"/>
      <c r="X10" s="92"/>
      <c r="Y10" s="93"/>
      <c r="Z10" s="93"/>
      <c r="AA10" s="93"/>
      <c r="AB10" s="83"/>
      <c r="AD10" s="77" t="s">
        <v>110</v>
      </c>
    </row>
    <row r="11" spans="1:30" x14ac:dyDescent="0.25">
      <c r="B11" s="83"/>
      <c r="C11" s="94"/>
      <c r="D11" s="85"/>
      <c r="E11" s="95"/>
      <c r="F11" s="96"/>
      <c r="G11" s="97"/>
      <c r="H11" s="98"/>
      <c r="I11" s="99"/>
      <c r="J11" s="100"/>
      <c r="K11" s="92"/>
      <c r="L11" s="93"/>
      <c r="M11" s="93"/>
      <c r="N11" s="93"/>
      <c r="P11" s="94"/>
      <c r="Q11" s="85"/>
      <c r="R11" s="95"/>
      <c r="S11" s="96"/>
      <c r="T11" s="97"/>
      <c r="U11" s="98"/>
      <c r="V11" s="99"/>
      <c r="W11" s="100"/>
      <c r="X11" s="92"/>
      <c r="Y11" s="93"/>
      <c r="Z11" s="93"/>
      <c r="AA11" s="93"/>
      <c r="AB11" s="83"/>
      <c r="AD11" s="77" t="s">
        <v>111</v>
      </c>
    </row>
    <row r="12" spans="1:30" x14ac:dyDescent="0.25">
      <c r="B12" s="83"/>
      <c r="C12" s="94"/>
      <c r="D12" s="85"/>
      <c r="E12" s="95"/>
      <c r="F12" s="96"/>
      <c r="G12" s="97"/>
      <c r="H12" s="98"/>
      <c r="I12" s="99"/>
      <c r="J12" s="100"/>
      <c r="K12" s="92"/>
      <c r="L12" s="93"/>
      <c r="M12" s="93"/>
      <c r="N12" s="93"/>
      <c r="P12" s="94"/>
      <c r="Q12" s="85"/>
      <c r="R12" s="95"/>
      <c r="S12" s="96"/>
      <c r="T12" s="97"/>
      <c r="U12" s="98"/>
      <c r="V12" s="99"/>
      <c r="W12" s="100"/>
      <c r="X12" s="92"/>
      <c r="Y12" s="93"/>
      <c r="Z12" s="93"/>
      <c r="AA12" s="93"/>
      <c r="AB12" s="83"/>
      <c r="AD12" s="77" t="s">
        <v>112</v>
      </c>
    </row>
    <row r="13" spans="1:30" x14ac:dyDescent="0.25">
      <c r="B13" s="83"/>
      <c r="C13" s="94"/>
      <c r="D13" s="85"/>
      <c r="E13" s="95"/>
      <c r="F13" s="96"/>
      <c r="G13" s="97"/>
      <c r="H13" s="98"/>
      <c r="I13" s="99"/>
      <c r="J13" s="100"/>
      <c r="K13" s="92"/>
      <c r="L13" s="93"/>
      <c r="M13" s="93"/>
      <c r="N13" s="93"/>
      <c r="P13" s="94"/>
      <c r="Q13" s="85"/>
      <c r="R13" s="95"/>
      <c r="S13" s="96"/>
      <c r="T13" s="97"/>
      <c r="U13" s="98"/>
      <c r="V13" s="99"/>
      <c r="W13" s="100"/>
      <c r="X13" s="92"/>
      <c r="Y13" s="93"/>
      <c r="Z13" s="93"/>
      <c r="AA13" s="93"/>
      <c r="AB13" s="83"/>
      <c r="AD13" s="77" t="s">
        <v>113</v>
      </c>
    </row>
    <row r="14" spans="1:30" x14ac:dyDescent="0.25">
      <c r="B14" s="83"/>
      <c r="C14" s="94"/>
      <c r="D14" s="85"/>
      <c r="E14" s="95"/>
      <c r="F14" s="96"/>
      <c r="G14" s="97"/>
      <c r="H14" s="98"/>
      <c r="I14" s="99"/>
      <c r="J14" s="100"/>
      <c r="K14" s="92"/>
      <c r="L14" s="93"/>
      <c r="M14" s="93"/>
      <c r="N14" s="93"/>
      <c r="P14" s="94"/>
      <c r="Q14" s="85"/>
      <c r="R14" s="95"/>
      <c r="S14" s="96"/>
      <c r="T14" s="97"/>
      <c r="U14" s="98"/>
      <c r="V14" s="99"/>
      <c r="W14" s="100"/>
      <c r="X14" s="92"/>
      <c r="Y14" s="93"/>
      <c r="Z14" s="93"/>
      <c r="AA14" s="93"/>
      <c r="AB14" s="83"/>
      <c r="AD14" s="77" t="s">
        <v>114</v>
      </c>
    </row>
    <row r="15" spans="1:30" x14ac:dyDescent="0.25">
      <c r="B15" s="83"/>
      <c r="C15" s="94"/>
      <c r="D15" s="85"/>
      <c r="E15" s="95"/>
      <c r="F15" s="96"/>
      <c r="G15" s="97"/>
      <c r="H15" s="98"/>
      <c r="I15" s="99"/>
      <c r="J15" s="100"/>
      <c r="K15" s="92"/>
      <c r="L15" s="93"/>
      <c r="M15" s="93"/>
      <c r="N15" s="93"/>
      <c r="P15" s="94"/>
      <c r="Q15" s="85"/>
      <c r="R15" s="95"/>
      <c r="S15" s="96"/>
      <c r="T15" s="97"/>
      <c r="U15" s="98"/>
      <c r="V15" s="99"/>
      <c r="W15" s="100"/>
      <c r="X15" s="92"/>
      <c r="Y15" s="93"/>
      <c r="Z15" s="93"/>
      <c r="AA15" s="93"/>
      <c r="AB15" s="83"/>
      <c r="AD15" s="77" t="s">
        <v>115</v>
      </c>
    </row>
    <row r="16" spans="1:30" x14ac:dyDescent="0.25">
      <c r="B16" s="83"/>
      <c r="C16" s="94"/>
      <c r="D16" s="85"/>
      <c r="E16" s="95"/>
      <c r="F16" s="96"/>
      <c r="G16" s="97"/>
      <c r="H16" s="98"/>
      <c r="I16" s="99"/>
      <c r="J16" s="100"/>
      <c r="K16" s="92"/>
      <c r="L16" s="93"/>
      <c r="M16" s="93"/>
      <c r="N16" s="93"/>
      <c r="P16" s="94"/>
      <c r="Q16" s="85"/>
      <c r="R16" s="95"/>
      <c r="S16" s="96"/>
      <c r="T16" s="97"/>
      <c r="U16" s="98"/>
      <c r="V16" s="99"/>
      <c r="W16" s="100"/>
      <c r="X16" s="92"/>
      <c r="Y16" s="93"/>
      <c r="Z16" s="93"/>
      <c r="AA16" s="93"/>
      <c r="AB16" s="83"/>
      <c r="AD16" s="77" t="s">
        <v>116</v>
      </c>
    </row>
    <row r="17" spans="2:30" x14ac:dyDescent="0.25">
      <c r="B17" s="83"/>
      <c r="C17" s="94"/>
      <c r="D17" s="85"/>
      <c r="E17" s="95"/>
      <c r="F17" s="96"/>
      <c r="G17" s="97"/>
      <c r="H17" s="98"/>
      <c r="I17" s="99"/>
      <c r="J17" s="100"/>
      <c r="K17" s="92"/>
      <c r="L17" s="93"/>
      <c r="M17" s="93"/>
      <c r="N17" s="93"/>
      <c r="P17" s="94"/>
      <c r="Q17" s="85"/>
      <c r="R17" s="95"/>
      <c r="S17" s="96"/>
      <c r="T17" s="97"/>
      <c r="U17" s="98"/>
      <c r="V17" s="99"/>
      <c r="W17" s="100"/>
      <c r="X17" s="92"/>
      <c r="Y17" s="93"/>
      <c r="Z17" s="93"/>
      <c r="AA17" s="93"/>
      <c r="AB17" s="83"/>
      <c r="AD17" s="77" t="s">
        <v>117</v>
      </c>
    </row>
    <row r="18" spans="2:30" x14ac:dyDescent="0.25">
      <c r="B18" s="83"/>
      <c r="C18" s="94"/>
      <c r="D18" s="85"/>
      <c r="E18" s="95"/>
      <c r="F18" s="96"/>
      <c r="G18" s="97"/>
      <c r="H18" s="98"/>
      <c r="I18" s="99"/>
      <c r="J18" s="100"/>
      <c r="K18" s="92"/>
      <c r="L18" s="93"/>
      <c r="M18" s="93"/>
      <c r="N18" s="93"/>
      <c r="P18" s="94"/>
      <c r="Q18" s="85"/>
      <c r="R18" s="95"/>
      <c r="S18" s="96"/>
      <c r="T18" s="97"/>
      <c r="U18" s="98"/>
      <c r="V18" s="99"/>
      <c r="W18" s="100"/>
      <c r="X18" s="92"/>
      <c r="Y18" s="93"/>
      <c r="Z18" s="93"/>
      <c r="AA18" s="93"/>
      <c r="AB18" s="83"/>
    </row>
    <row r="19" spans="2:30" x14ac:dyDescent="0.25">
      <c r="B19" s="83"/>
      <c r="C19" s="94"/>
      <c r="D19" s="85"/>
      <c r="E19" s="95"/>
      <c r="F19" s="96"/>
      <c r="G19" s="97"/>
      <c r="H19" s="98"/>
      <c r="I19" s="99"/>
      <c r="J19" s="100"/>
      <c r="K19" s="92"/>
      <c r="L19" s="93"/>
      <c r="M19" s="93"/>
      <c r="N19" s="93"/>
      <c r="P19" s="94"/>
      <c r="Q19" s="85"/>
      <c r="R19" s="95"/>
      <c r="S19" s="96"/>
      <c r="T19" s="97"/>
      <c r="U19" s="98"/>
      <c r="V19" s="99"/>
      <c r="W19" s="100"/>
      <c r="X19" s="92"/>
      <c r="Y19" s="93"/>
      <c r="Z19" s="93"/>
      <c r="AA19" s="93"/>
      <c r="AB19" s="83"/>
    </row>
    <row r="20" spans="2:30" x14ac:dyDescent="0.25">
      <c r="B20" s="83"/>
      <c r="C20" s="94"/>
      <c r="D20" s="85"/>
      <c r="E20" s="95"/>
      <c r="F20" s="96"/>
      <c r="G20" s="101"/>
      <c r="H20" s="102"/>
      <c r="I20" s="99"/>
      <c r="J20" s="100"/>
      <c r="K20" s="92"/>
      <c r="L20" s="93"/>
      <c r="M20" s="93"/>
      <c r="N20" s="93"/>
      <c r="P20" s="94"/>
      <c r="Q20" s="85"/>
      <c r="R20" s="95"/>
      <c r="S20" s="96"/>
      <c r="T20" s="101"/>
      <c r="U20" s="102"/>
      <c r="V20" s="99"/>
      <c r="W20" s="103"/>
      <c r="X20" s="92"/>
      <c r="Y20" s="93"/>
      <c r="Z20" s="93"/>
      <c r="AA20" s="93"/>
      <c r="AB20" s="83"/>
    </row>
    <row r="21" spans="2:30" x14ac:dyDescent="0.25">
      <c r="B21" s="83"/>
      <c r="C21" s="94"/>
      <c r="D21" s="85"/>
      <c r="E21" s="95"/>
      <c r="F21" s="96"/>
      <c r="G21" s="101"/>
      <c r="H21" s="102"/>
      <c r="I21" s="99"/>
      <c r="J21" s="103"/>
      <c r="K21" s="92"/>
      <c r="L21" s="93"/>
      <c r="M21" s="93"/>
      <c r="N21" s="93"/>
      <c r="P21" s="94"/>
      <c r="Q21" s="85"/>
      <c r="R21" s="95"/>
      <c r="S21" s="96"/>
      <c r="T21" s="101"/>
      <c r="U21" s="102"/>
      <c r="V21" s="99"/>
      <c r="W21" s="103"/>
      <c r="X21" s="92"/>
      <c r="Y21" s="93"/>
      <c r="Z21" s="93"/>
      <c r="AA21" s="93"/>
      <c r="AB21" s="83"/>
    </row>
    <row r="22" spans="2:30" x14ac:dyDescent="0.25">
      <c r="B22" s="83"/>
      <c r="C22" s="94"/>
      <c r="D22" s="85"/>
      <c r="E22" s="95"/>
      <c r="F22" s="96"/>
      <c r="G22" s="101"/>
      <c r="H22" s="102"/>
      <c r="I22" s="99"/>
      <c r="J22" s="103"/>
      <c r="K22" s="92"/>
      <c r="L22" s="93"/>
      <c r="M22" s="93"/>
      <c r="N22" s="93"/>
      <c r="P22" s="94"/>
      <c r="Q22" s="85"/>
      <c r="R22" s="95"/>
      <c r="S22" s="96"/>
      <c r="T22" s="101"/>
      <c r="U22" s="102"/>
      <c r="V22" s="99"/>
      <c r="W22" s="103"/>
      <c r="X22" s="92"/>
      <c r="Y22" s="93"/>
      <c r="Z22" s="93"/>
      <c r="AA22" s="93"/>
      <c r="AB22" s="83"/>
    </row>
    <row r="23" spans="2:30" x14ac:dyDescent="0.25">
      <c r="B23" s="83"/>
      <c r="C23" s="94"/>
      <c r="D23" s="85"/>
      <c r="E23" s="95"/>
      <c r="F23" s="96"/>
      <c r="G23" s="101"/>
      <c r="H23" s="102"/>
      <c r="I23" s="99"/>
      <c r="J23" s="103"/>
      <c r="K23" s="92"/>
      <c r="L23" s="93"/>
      <c r="M23" s="93"/>
      <c r="N23" s="93"/>
      <c r="P23" s="94"/>
      <c r="Q23" s="85"/>
      <c r="R23" s="95"/>
      <c r="S23" s="96"/>
      <c r="T23" s="101"/>
      <c r="U23" s="102"/>
      <c r="V23" s="99"/>
      <c r="W23" s="103"/>
      <c r="X23" s="92"/>
      <c r="Y23" s="93"/>
      <c r="Z23" s="93"/>
      <c r="AA23" s="93"/>
      <c r="AB23" s="83"/>
    </row>
    <row r="24" spans="2:30" x14ac:dyDescent="0.25">
      <c r="B24" s="83"/>
      <c r="C24" s="94"/>
      <c r="D24" s="85"/>
      <c r="E24" s="95"/>
      <c r="F24" s="96"/>
      <c r="G24" s="101"/>
      <c r="H24" s="102"/>
      <c r="I24" s="99"/>
      <c r="J24" s="103"/>
      <c r="K24" s="92"/>
      <c r="L24" s="93"/>
      <c r="M24" s="93"/>
      <c r="N24" s="93"/>
      <c r="P24" s="94"/>
      <c r="Q24" s="85"/>
      <c r="R24" s="95"/>
      <c r="S24" s="96"/>
      <c r="T24" s="101"/>
      <c r="U24" s="102"/>
      <c r="V24" s="99"/>
      <c r="W24" s="103"/>
      <c r="X24" s="92"/>
      <c r="Y24" s="93"/>
      <c r="Z24" s="93"/>
      <c r="AA24" s="93"/>
      <c r="AB24" s="83"/>
    </row>
    <row r="25" spans="2:30" x14ac:dyDescent="0.25">
      <c r="B25" s="83"/>
      <c r="C25" s="94"/>
      <c r="D25" s="85"/>
      <c r="E25" s="95"/>
      <c r="F25" s="96"/>
      <c r="G25" s="101"/>
      <c r="H25" s="102"/>
      <c r="I25" s="99"/>
      <c r="J25" s="103"/>
      <c r="K25" s="92"/>
      <c r="L25" s="93"/>
      <c r="M25" s="93"/>
      <c r="N25" s="93"/>
      <c r="P25" s="94"/>
      <c r="Q25" s="85"/>
      <c r="R25" s="95"/>
      <c r="S25" s="96"/>
      <c r="T25" s="101"/>
      <c r="U25" s="102"/>
      <c r="V25" s="99"/>
      <c r="W25" s="103"/>
      <c r="X25" s="92"/>
      <c r="Y25" s="93"/>
      <c r="Z25" s="93"/>
      <c r="AA25" s="93"/>
      <c r="AB25" s="83"/>
    </row>
    <row r="26" spans="2:30" x14ac:dyDescent="0.25">
      <c r="B26" s="83"/>
      <c r="C26" s="94"/>
      <c r="D26" s="85"/>
      <c r="E26" s="95"/>
      <c r="F26" s="96"/>
      <c r="G26" s="101"/>
      <c r="H26" s="102"/>
      <c r="I26" s="99"/>
      <c r="J26" s="103"/>
      <c r="K26" s="92"/>
      <c r="L26" s="93"/>
      <c r="M26" s="93"/>
      <c r="N26" s="93"/>
      <c r="P26" s="94"/>
      <c r="Q26" s="85"/>
      <c r="R26" s="95"/>
      <c r="S26" s="96"/>
      <c r="T26" s="101"/>
      <c r="U26" s="102"/>
      <c r="V26" s="99"/>
      <c r="W26" s="103"/>
      <c r="X26" s="92"/>
      <c r="Y26" s="93"/>
      <c r="Z26" s="93"/>
      <c r="AA26" s="93"/>
      <c r="AB26" s="83"/>
    </row>
    <row r="27" spans="2:30" x14ac:dyDescent="0.25">
      <c r="B27" s="83"/>
      <c r="C27" s="94"/>
      <c r="D27" s="85"/>
      <c r="E27" s="95"/>
      <c r="F27" s="96"/>
      <c r="G27" s="101"/>
      <c r="H27" s="102"/>
      <c r="I27" s="99"/>
      <c r="J27" s="103"/>
      <c r="K27" s="92"/>
      <c r="L27" s="93"/>
      <c r="M27" s="93"/>
      <c r="N27" s="93"/>
      <c r="P27" s="94"/>
      <c r="Q27" s="85"/>
      <c r="R27" s="95"/>
      <c r="S27" s="96"/>
      <c r="T27" s="101"/>
      <c r="U27" s="102"/>
      <c r="V27" s="99"/>
      <c r="W27" s="103"/>
      <c r="X27" s="92"/>
      <c r="Y27" s="93"/>
      <c r="Z27" s="93"/>
      <c r="AA27" s="93"/>
      <c r="AB27" s="83"/>
    </row>
    <row r="28" spans="2:30" x14ac:dyDescent="0.25">
      <c r="B28" s="83"/>
      <c r="C28" s="94"/>
      <c r="D28" s="85"/>
      <c r="E28" s="95"/>
      <c r="F28" s="96"/>
      <c r="G28" s="101"/>
      <c r="H28" s="102"/>
      <c r="I28" s="99"/>
      <c r="J28" s="103"/>
      <c r="K28" s="92"/>
      <c r="L28" s="93"/>
      <c r="M28" s="93"/>
      <c r="N28" s="93"/>
      <c r="P28" s="94"/>
      <c r="Q28" s="85"/>
      <c r="R28" s="95"/>
      <c r="S28" s="96"/>
      <c r="T28" s="101"/>
      <c r="U28" s="102"/>
      <c r="V28" s="99"/>
      <c r="W28" s="103"/>
      <c r="X28" s="92"/>
      <c r="Y28" s="93"/>
      <c r="Z28" s="93"/>
      <c r="AA28" s="93"/>
      <c r="AB28" s="83"/>
    </row>
    <row r="29" spans="2:30" x14ac:dyDescent="0.25">
      <c r="B29" s="83"/>
      <c r="C29" s="94"/>
      <c r="D29" s="85"/>
      <c r="E29" s="95"/>
      <c r="F29" s="96"/>
      <c r="G29" s="101"/>
      <c r="H29" s="102"/>
      <c r="I29" s="99"/>
      <c r="J29" s="103"/>
      <c r="K29" s="92"/>
      <c r="L29" s="93"/>
      <c r="M29" s="93"/>
      <c r="N29" s="93"/>
      <c r="P29" s="94"/>
      <c r="Q29" s="85"/>
      <c r="R29" s="95"/>
      <c r="S29" s="96"/>
      <c r="T29" s="101"/>
      <c r="U29" s="102"/>
      <c r="V29" s="99"/>
      <c r="W29" s="103"/>
      <c r="X29" s="92"/>
      <c r="Y29" s="93"/>
      <c r="Z29" s="93"/>
      <c r="AA29" s="93"/>
      <c r="AB29" s="83"/>
    </row>
    <row r="30" spans="2:30" x14ac:dyDescent="0.25">
      <c r="B30" s="83"/>
      <c r="C30" s="94"/>
      <c r="D30" s="85"/>
      <c r="E30" s="95"/>
      <c r="F30" s="96"/>
      <c r="G30" s="101"/>
      <c r="H30" s="102"/>
      <c r="I30" s="99"/>
      <c r="J30" s="103"/>
      <c r="K30" s="92"/>
      <c r="L30" s="93"/>
      <c r="M30" s="93"/>
      <c r="N30" s="93"/>
      <c r="P30" s="94"/>
      <c r="Q30" s="85"/>
      <c r="R30" s="95"/>
      <c r="S30" s="96"/>
      <c r="T30" s="101"/>
      <c r="U30" s="102"/>
      <c r="V30" s="99"/>
      <c r="W30" s="103"/>
      <c r="X30" s="92"/>
      <c r="Y30" s="93"/>
      <c r="Z30" s="93"/>
      <c r="AA30" s="93"/>
      <c r="AB30" s="83"/>
    </row>
    <row r="31" spans="2:30" x14ac:dyDescent="0.25">
      <c r="B31" s="83"/>
      <c r="C31" s="94"/>
      <c r="D31" s="85"/>
      <c r="E31" s="95"/>
      <c r="F31" s="96"/>
      <c r="G31" s="101"/>
      <c r="H31" s="102"/>
      <c r="I31" s="99"/>
      <c r="J31" s="103"/>
      <c r="K31" s="92"/>
      <c r="L31" s="93"/>
      <c r="M31" s="93"/>
      <c r="N31" s="93"/>
      <c r="P31" s="94"/>
      <c r="Q31" s="85"/>
      <c r="R31" s="95"/>
      <c r="S31" s="96"/>
      <c r="T31" s="101"/>
      <c r="U31" s="102"/>
      <c r="V31" s="99"/>
      <c r="W31" s="103"/>
      <c r="X31" s="92"/>
      <c r="Y31" s="93"/>
      <c r="Z31" s="93"/>
      <c r="AA31" s="93"/>
      <c r="AB31" s="83"/>
    </row>
    <row r="32" spans="2:30" x14ac:dyDescent="0.25">
      <c r="B32" s="83"/>
      <c r="C32" s="94"/>
      <c r="D32" s="85"/>
      <c r="E32" s="95"/>
      <c r="F32" s="96"/>
      <c r="G32" s="101"/>
      <c r="H32" s="102"/>
      <c r="I32" s="99"/>
      <c r="J32" s="103"/>
      <c r="K32" s="92"/>
      <c r="L32" s="93"/>
      <c r="M32" s="93"/>
      <c r="N32" s="93"/>
      <c r="P32" s="94"/>
      <c r="Q32" s="85"/>
      <c r="R32" s="95"/>
      <c r="S32" s="96"/>
      <c r="T32" s="101"/>
      <c r="U32" s="102"/>
      <c r="V32" s="99"/>
      <c r="W32" s="103"/>
      <c r="X32" s="92"/>
      <c r="Y32" s="93"/>
      <c r="Z32" s="93"/>
      <c r="AA32" s="93"/>
      <c r="AB32" s="83"/>
    </row>
    <row r="33" spans="2:28" x14ac:dyDescent="0.25">
      <c r="B33" s="83"/>
      <c r="C33" s="94"/>
      <c r="D33" s="85"/>
      <c r="E33" s="95"/>
      <c r="F33" s="96"/>
      <c r="G33" s="101"/>
      <c r="H33" s="102"/>
      <c r="I33" s="99"/>
      <c r="J33" s="103"/>
      <c r="K33" s="92"/>
      <c r="L33" s="93"/>
      <c r="M33" s="93"/>
      <c r="N33" s="93"/>
      <c r="P33" s="94"/>
      <c r="Q33" s="85"/>
      <c r="R33" s="95"/>
      <c r="S33" s="96"/>
      <c r="T33" s="101"/>
      <c r="U33" s="102"/>
      <c r="V33" s="99"/>
      <c r="W33" s="103"/>
      <c r="X33" s="92"/>
      <c r="Y33" s="93"/>
      <c r="Z33" s="93"/>
      <c r="AA33" s="93"/>
      <c r="AB33" s="83"/>
    </row>
    <row r="34" spans="2:28" x14ac:dyDescent="0.25">
      <c r="B34" s="83"/>
      <c r="C34" s="94"/>
      <c r="D34" s="85"/>
      <c r="E34" s="95"/>
      <c r="F34" s="96"/>
      <c r="G34" s="101"/>
      <c r="H34" s="102"/>
      <c r="I34" s="99"/>
      <c r="J34" s="103"/>
      <c r="K34" s="92"/>
      <c r="L34" s="93"/>
      <c r="M34" s="93"/>
      <c r="N34" s="93"/>
      <c r="P34" s="94"/>
      <c r="Q34" s="85"/>
      <c r="R34" s="95"/>
      <c r="S34" s="96"/>
      <c r="T34" s="101"/>
      <c r="U34" s="102"/>
      <c r="V34" s="99"/>
      <c r="W34" s="103"/>
      <c r="X34" s="92"/>
      <c r="Y34" s="93"/>
      <c r="Z34" s="93"/>
      <c r="AA34" s="93"/>
      <c r="AB34" s="83"/>
    </row>
    <row r="35" spans="2:28" x14ac:dyDescent="0.25">
      <c r="B35" s="83"/>
      <c r="C35" s="94"/>
      <c r="D35" s="85"/>
      <c r="E35" s="95"/>
      <c r="F35" s="96"/>
      <c r="G35" s="101"/>
      <c r="H35" s="102"/>
      <c r="I35" s="99"/>
      <c r="J35" s="103"/>
      <c r="K35" s="92"/>
      <c r="L35" s="93"/>
      <c r="M35" s="93"/>
      <c r="N35" s="93"/>
      <c r="P35" s="94"/>
      <c r="Q35" s="85"/>
      <c r="R35" s="95"/>
      <c r="S35" s="96"/>
      <c r="T35" s="101"/>
      <c r="U35" s="102"/>
      <c r="V35" s="99"/>
      <c r="W35" s="103"/>
      <c r="X35" s="92"/>
      <c r="Y35" s="93"/>
      <c r="Z35" s="93"/>
      <c r="AA35" s="93"/>
      <c r="AB35" s="83"/>
    </row>
    <row r="36" spans="2:28" x14ac:dyDescent="0.25">
      <c r="B36" s="83"/>
      <c r="C36" s="94"/>
      <c r="D36" s="85"/>
      <c r="E36" s="95"/>
      <c r="F36" s="96"/>
      <c r="G36" s="101"/>
      <c r="H36" s="102"/>
      <c r="I36" s="99"/>
      <c r="J36" s="103"/>
      <c r="K36" s="92"/>
      <c r="L36" s="93"/>
      <c r="M36" s="93"/>
      <c r="N36" s="93"/>
      <c r="P36" s="94"/>
      <c r="Q36" s="85"/>
      <c r="R36" s="95"/>
      <c r="S36" s="96"/>
      <c r="T36" s="101"/>
      <c r="U36" s="102"/>
      <c r="V36" s="99"/>
      <c r="W36" s="103"/>
      <c r="X36" s="92"/>
      <c r="Y36" s="93"/>
      <c r="Z36" s="93"/>
      <c r="AA36" s="93"/>
      <c r="AB36" s="83"/>
    </row>
    <row r="37" spans="2:28" x14ac:dyDescent="0.25">
      <c r="B37" s="83"/>
      <c r="C37" s="94"/>
      <c r="D37" s="85"/>
      <c r="E37" s="95"/>
      <c r="F37" s="96"/>
      <c r="G37" s="101"/>
      <c r="H37" s="102"/>
      <c r="I37" s="99"/>
      <c r="J37" s="103"/>
      <c r="K37" s="92"/>
      <c r="L37" s="93"/>
      <c r="M37" s="93"/>
      <c r="N37" s="93"/>
      <c r="P37" s="94"/>
      <c r="Q37" s="85"/>
      <c r="R37" s="95"/>
      <c r="S37" s="96"/>
      <c r="T37" s="101"/>
      <c r="U37" s="102"/>
      <c r="V37" s="99"/>
      <c r="W37" s="103"/>
      <c r="X37" s="92"/>
      <c r="Y37" s="93"/>
      <c r="Z37" s="93"/>
      <c r="AA37" s="93"/>
      <c r="AB37" s="83"/>
    </row>
    <row r="38" spans="2:28" x14ac:dyDescent="0.25">
      <c r="B38" s="83"/>
      <c r="C38" s="94"/>
      <c r="D38" s="85"/>
      <c r="E38" s="95"/>
      <c r="F38" s="96"/>
      <c r="G38" s="101"/>
      <c r="H38" s="102"/>
      <c r="I38" s="99"/>
      <c r="J38" s="103"/>
      <c r="K38" s="92"/>
      <c r="L38" s="93"/>
      <c r="M38" s="93"/>
      <c r="N38" s="93"/>
      <c r="P38" s="94"/>
      <c r="Q38" s="85"/>
      <c r="R38" s="95"/>
      <c r="S38" s="96"/>
      <c r="T38" s="101"/>
      <c r="U38" s="102"/>
      <c r="V38" s="99"/>
      <c r="W38" s="103"/>
      <c r="X38" s="92"/>
      <c r="Y38" s="93"/>
      <c r="Z38" s="93"/>
      <c r="AA38" s="93"/>
      <c r="AB38" s="83"/>
    </row>
    <row r="39" spans="2:28" x14ac:dyDescent="0.25">
      <c r="B39" s="83"/>
      <c r="C39" s="94"/>
      <c r="D39" s="85"/>
      <c r="E39" s="95"/>
      <c r="F39" s="96"/>
      <c r="G39" s="101"/>
      <c r="H39" s="102"/>
      <c r="I39" s="99"/>
      <c r="J39" s="103"/>
      <c r="K39" s="92"/>
      <c r="L39" s="93"/>
      <c r="M39" s="93"/>
      <c r="N39" s="93"/>
      <c r="P39" s="94"/>
      <c r="Q39" s="85"/>
      <c r="R39" s="95"/>
      <c r="S39" s="96"/>
      <c r="T39" s="101"/>
      <c r="U39" s="102"/>
      <c r="V39" s="99"/>
      <c r="W39" s="103"/>
      <c r="X39" s="92"/>
      <c r="Y39" s="93"/>
      <c r="Z39" s="93"/>
      <c r="AA39" s="93"/>
      <c r="AB39" s="83"/>
    </row>
    <row r="40" spans="2:28" x14ac:dyDescent="0.25">
      <c r="B40" s="83"/>
      <c r="C40" s="94"/>
      <c r="D40" s="85"/>
      <c r="E40" s="95"/>
      <c r="F40" s="96"/>
      <c r="G40" s="101"/>
      <c r="H40" s="102"/>
      <c r="I40" s="99"/>
      <c r="J40" s="103"/>
      <c r="K40" s="92"/>
      <c r="L40" s="93"/>
      <c r="M40" s="93"/>
      <c r="N40" s="93"/>
      <c r="P40" s="94"/>
      <c r="Q40" s="85"/>
      <c r="R40" s="95"/>
      <c r="S40" s="96"/>
      <c r="T40" s="101"/>
      <c r="U40" s="102"/>
      <c r="V40" s="99"/>
      <c r="W40" s="103"/>
      <c r="X40" s="92"/>
      <c r="Y40" s="93"/>
      <c r="Z40" s="93"/>
      <c r="AA40" s="93"/>
      <c r="AB40" s="83"/>
    </row>
    <row r="41" spans="2:28" x14ac:dyDescent="0.25">
      <c r="B41" s="83"/>
      <c r="C41" s="94"/>
      <c r="D41" s="85"/>
      <c r="E41" s="95"/>
      <c r="F41" s="96"/>
      <c r="G41" s="101"/>
      <c r="H41" s="102"/>
      <c r="I41" s="99"/>
      <c r="J41" s="103"/>
      <c r="K41" s="92"/>
      <c r="L41" s="93"/>
      <c r="M41" s="93"/>
      <c r="N41" s="93"/>
      <c r="P41" s="94"/>
      <c r="Q41" s="85"/>
      <c r="R41" s="95"/>
      <c r="S41" s="96"/>
      <c r="T41" s="101"/>
      <c r="U41" s="102"/>
      <c r="V41" s="99"/>
      <c r="W41" s="103"/>
      <c r="X41" s="92"/>
      <c r="Y41" s="93"/>
      <c r="Z41" s="93"/>
      <c r="AA41" s="93"/>
      <c r="AB41" s="83"/>
    </row>
    <row r="42" spans="2:28" x14ac:dyDescent="0.25">
      <c r="B42" s="83"/>
      <c r="C42" s="94"/>
      <c r="D42" s="85"/>
      <c r="E42" s="95"/>
      <c r="F42" s="96"/>
      <c r="G42" s="101"/>
      <c r="H42" s="102"/>
      <c r="I42" s="99"/>
      <c r="J42" s="103"/>
      <c r="K42" s="92"/>
      <c r="L42" s="93"/>
      <c r="M42" s="93"/>
      <c r="N42" s="93"/>
      <c r="P42" s="94"/>
      <c r="Q42" s="85"/>
      <c r="R42" s="95"/>
      <c r="S42" s="96"/>
      <c r="T42" s="101"/>
      <c r="U42" s="102"/>
      <c r="V42" s="99"/>
      <c r="W42" s="103"/>
      <c r="X42" s="92"/>
      <c r="Y42" s="93"/>
      <c r="Z42" s="93"/>
      <c r="AA42" s="93"/>
      <c r="AB42" s="83"/>
    </row>
    <row r="43" spans="2:28" x14ac:dyDescent="0.25">
      <c r="B43" s="83"/>
      <c r="C43" s="94"/>
      <c r="D43" s="85"/>
      <c r="E43" s="95"/>
      <c r="F43" s="96"/>
      <c r="G43" s="101"/>
      <c r="H43" s="102"/>
      <c r="I43" s="99"/>
      <c r="J43" s="103"/>
      <c r="K43" s="92"/>
      <c r="L43" s="93"/>
      <c r="M43" s="93"/>
      <c r="N43" s="93"/>
      <c r="P43" s="94"/>
      <c r="Q43" s="85"/>
      <c r="R43" s="95"/>
      <c r="S43" s="96"/>
      <c r="T43" s="101"/>
      <c r="U43" s="102"/>
      <c r="V43" s="99"/>
      <c r="W43" s="103"/>
      <c r="X43" s="92"/>
      <c r="Y43" s="93"/>
      <c r="Z43" s="93"/>
      <c r="AA43" s="93"/>
      <c r="AB43" s="83"/>
    </row>
    <row r="44" spans="2:28" x14ac:dyDescent="0.25">
      <c r="B44" s="83"/>
      <c r="C44" s="94"/>
      <c r="D44" s="85"/>
      <c r="E44" s="95"/>
      <c r="F44" s="96"/>
      <c r="G44" s="101"/>
      <c r="H44" s="102"/>
      <c r="I44" s="99"/>
      <c r="J44" s="103"/>
      <c r="K44" s="92"/>
      <c r="L44" s="93"/>
      <c r="M44" s="93"/>
      <c r="N44" s="93"/>
      <c r="P44" s="94"/>
      <c r="Q44" s="85"/>
      <c r="R44" s="95"/>
      <c r="S44" s="96"/>
      <c r="T44" s="101"/>
      <c r="U44" s="102"/>
      <c r="V44" s="99"/>
      <c r="W44" s="103"/>
      <c r="X44" s="92"/>
      <c r="Y44" s="93"/>
      <c r="Z44" s="93"/>
      <c r="AA44" s="93"/>
      <c r="AB44" s="83"/>
    </row>
    <row r="45" spans="2:28" x14ac:dyDescent="0.25">
      <c r="B45" s="83"/>
      <c r="C45" s="94"/>
      <c r="D45" s="85"/>
      <c r="E45" s="95"/>
      <c r="F45" s="96"/>
      <c r="G45" s="101"/>
      <c r="H45" s="102"/>
      <c r="I45" s="99"/>
      <c r="J45" s="103"/>
      <c r="K45" s="92"/>
      <c r="L45" s="93"/>
      <c r="M45" s="93"/>
      <c r="N45" s="93"/>
      <c r="P45" s="94"/>
      <c r="Q45" s="85"/>
      <c r="R45" s="95"/>
      <c r="S45" s="96"/>
      <c r="T45" s="101"/>
      <c r="U45" s="102"/>
      <c r="V45" s="99"/>
      <c r="W45" s="103"/>
      <c r="X45" s="92"/>
      <c r="Y45" s="93"/>
      <c r="Z45" s="93"/>
      <c r="AA45" s="93"/>
      <c r="AB45" s="83"/>
    </row>
    <row r="46" spans="2:28" x14ac:dyDescent="0.25">
      <c r="B46" s="83"/>
      <c r="C46" s="94"/>
      <c r="D46" s="85"/>
      <c r="E46" s="95"/>
      <c r="F46" s="96"/>
      <c r="G46" s="101"/>
      <c r="H46" s="102"/>
      <c r="I46" s="99"/>
      <c r="J46" s="103"/>
      <c r="K46" s="92"/>
      <c r="L46" s="93"/>
      <c r="M46" s="93"/>
      <c r="N46" s="93"/>
      <c r="P46" s="94"/>
      <c r="Q46" s="85"/>
      <c r="R46" s="95"/>
      <c r="S46" s="96"/>
      <c r="T46" s="101"/>
      <c r="U46" s="102"/>
      <c r="V46" s="99"/>
      <c r="W46" s="103"/>
      <c r="X46" s="92"/>
      <c r="Y46" s="93"/>
      <c r="Z46" s="93"/>
      <c r="AA46" s="93"/>
      <c r="AB46" s="83"/>
    </row>
    <row r="47" spans="2:28" x14ac:dyDescent="0.25">
      <c r="B47" s="83"/>
      <c r="C47" s="94"/>
      <c r="D47" s="85"/>
      <c r="E47" s="95"/>
      <c r="F47" s="96"/>
      <c r="G47" s="101"/>
      <c r="H47" s="102"/>
      <c r="I47" s="99"/>
      <c r="J47" s="103"/>
      <c r="K47" s="92"/>
      <c r="L47" s="93"/>
      <c r="M47" s="93"/>
      <c r="N47" s="93"/>
      <c r="P47" s="94"/>
      <c r="Q47" s="85"/>
      <c r="R47" s="95"/>
      <c r="S47" s="96"/>
      <c r="T47" s="101"/>
      <c r="U47" s="102"/>
      <c r="V47" s="99"/>
      <c r="W47" s="103"/>
      <c r="X47" s="92"/>
      <c r="Y47" s="93"/>
      <c r="Z47" s="93"/>
      <c r="AA47" s="93"/>
      <c r="AB47" s="83"/>
    </row>
    <row r="48" spans="2:28" x14ac:dyDescent="0.25">
      <c r="B48" s="83"/>
      <c r="C48" s="94"/>
      <c r="D48" s="85"/>
      <c r="E48" s="95"/>
      <c r="F48" s="96"/>
      <c r="G48" s="101"/>
      <c r="H48" s="102"/>
      <c r="I48" s="99"/>
      <c r="J48" s="103"/>
      <c r="K48" s="92"/>
      <c r="L48" s="93"/>
      <c r="M48" s="93"/>
      <c r="N48" s="93"/>
      <c r="P48" s="94"/>
      <c r="Q48" s="85"/>
      <c r="R48" s="95"/>
      <c r="S48" s="96"/>
      <c r="T48" s="101"/>
      <c r="U48" s="102"/>
      <c r="V48" s="99"/>
      <c r="W48" s="103"/>
      <c r="X48" s="92"/>
      <c r="Y48" s="93"/>
      <c r="Z48" s="93"/>
      <c r="AA48" s="93"/>
      <c r="AB48" s="83"/>
    </row>
    <row r="49" spans="2:28" x14ac:dyDescent="0.25">
      <c r="B49" s="83"/>
      <c r="C49" s="94"/>
      <c r="D49" s="85"/>
      <c r="E49" s="95"/>
      <c r="F49" s="96"/>
      <c r="G49" s="101"/>
      <c r="H49" s="102"/>
      <c r="I49" s="99"/>
      <c r="J49" s="103"/>
      <c r="K49" s="92"/>
      <c r="L49" s="93"/>
      <c r="M49" s="93"/>
      <c r="N49" s="93"/>
      <c r="P49" s="94"/>
      <c r="Q49" s="85"/>
      <c r="R49" s="95"/>
      <c r="S49" s="96"/>
      <c r="T49" s="101"/>
      <c r="U49" s="102"/>
      <c r="V49" s="99"/>
      <c r="W49" s="103"/>
      <c r="X49" s="92"/>
      <c r="Y49" s="93"/>
      <c r="Z49" s="93"/>
      <c r="AA49" s="93"/>
      <c r="AB49" s="83"/>
    </row>
    <row r="50" spans="2:28" x14ac:dyDescent="0.25">
      <c r="B50" s="83"/>
      <c r="C50" s="94"/>
      <c r="D50" s="85"/>
      <c r="E50" s="95"/>
      <c r="F50" s="96"/>
      <c r="G50" s="101"/>
      <c r="H50" s="102"/>
      <c r="I50" s="99"/>
      <c r="J50" s="103"/>
      <c r="K50" s="92"/>
      <c r="L50" s="93"/>
      <c r="M50" s="93"/>
      <c r="N50" s="93"/>
      <c r="P50" s="94"/>
      <c r="Q50" s="85"/>
      <c r="R50" s="95"/>
      <c r="S50" s="96"/>
      <c r="T50" s="101"/>
      <c r="U50" s="102"/>
      <c r="V50" s="99"/>
      <c r="W50" s="103"/>
      <c r="X50" s="92"/>
      <c r="Y50" s="93"/>
      <c r="Z50" s="93"/>
      <c r="AA50" s="93"/>
      <c r="AB50" s="83"/>
    </row>
    <row r="51" spans="2:28" x14ac:dyDescent="0.25">
      <c r="B51" s="83"/>
      <c r="C51" s="94"/>
      <c r="D51" s="85"/>
      <c r="E51" s="95"/>
      <c r="F51" s="96"/>
      <c r="G51" s="101"/>
      <c r="H51" s="102"/>
      <c r="I51" s="99"/>
      <c r="J51" s="103"/>
      <c r="K51" s="92"/>
      <c r="L51" s="93"/>
      <c r="M51" s="93"/>
      <c r="N51" s="93"/>
      <c r="P51" s="94"/>
      <c r="Q51" s="85"/>
      <c r="R51" s="95"/>
      <c r="S51" s="96"/>
      <c r="T51" s="101"/>
      <c r="U51" s="102"/>
      <c r="V51" s="99"/>
      <c r="W51" s="103"/>
      <c r="X51" s="92"/>
      <c r="Y51" s="93"/>
      <c r="Z51" s="93"/>
      <c r="AA51" s="93"/>
      <c r="AB51" s="83"/>
    </row>
    <row r="52" spans="2:28" x14ac:dyDescent="0.25">
      <c r="B52" s="83"/>
      <c r="C52" s="94"/>
      <c r="D52" s="85"/>
      <c r="E52" s="95"/>
      <c r="F52" s="96"/>
      <c r="G52" s="101"/>
      <c r="H52" s="102"/>
      <c r="I52" s="99"/>
      <c r="J52" s="103"/>
      <c r="K52" s="92"/>
      <c r="L52" s="93"/>
      <c r="M52" s="93"/>
      <c r="N52" s="93"/>
      <c r="P52" s="94"/>
      <c r="Q52" s="85"/>
      <c r="R52" s="95"/>
      <c r="S52" s="96"/>
      <c r="T52" s="101"/>
      <c r="U52" s="102"/>
      <c r="V52" s="99"/>
      <c r="W52" s="103"/>
      <c r="X52" s="92"/>
      <c r="Y52" s="93"/>
      <c r="Z52" s="93"/>
      <c r="AA52" s="93"/>
      <c r="AB52" s="83"/>
    </row>
    <row r="53" spans="2:28" x14ac:dyDescent="0.25">
      <c r="B53" s="83"/>
      <c r="C53" s="94"/>
      <c r="D53" s="85"/>
      <c r="E53" s="95"/>
      <c r="F53" s="96"/>
      <c r="G53" s="101"/>
      <c r="H53" s="102"/>
      <c r="I53" s="99"/>
      <c r="J53" s="103"/>
      <c r="K53" s="92"/>
      <c r="L53" s="93"/>
      <c r="M53" s="93"/>
      <c r="N53" s="93"/>
      <c r="P53" s="94"/>
      <c r="Q53" s="85"/>
      <c r="R53" s="95"/>
      <c r="S53" s="96"/>
      <c r="T53" s="101"/>
      <c r="U53" s="102"/>
      <c r="V53" s="99"/>
      <c r="W53" s="103"/>
      <c r="X53" s="92"/>
      <c r="Y53" s="93"/>
      <c r="Z53" s="93"/>
      <c r="AA53" s="93"/>
      <c r="AB53" s="83"/>
    </row>
    <row r="54" spans="2:28" x14ac:dyDescent="0.25">
      <c r="B54" s="83"/>
      <c r="C54" s="94"/>
      <c r="D54" s="85"/>
      <c r="E54" s="95"/>
      <c r="F54" s="96"/>
      <c r="G54" s="101"/>
      <c r="H54" s="102"/>
      <c r="I54" s="99"/>
      <c r="J54" s="103"/>
      <c r="K54" s="92"/>
      <c r="L54" s="93"/>
      <c r="M54" s="93"/>
      <c r="N54" s="93"/>
      <c r="P54" s="94"/>
      <c r="Q54" s="85"/>
      <c r="R54" s="95"/>
      <c r="S54" s="96"/>
      <c r="T54" s="101"/>
      <c r="U54" s="102"/>
      <c r="V54" s="99"/>
      <c r="W54" s="103"/>
      <c r="X54" s="92"/>
      <c r="Y54" s="93"/>
      <c r="Z54" s="93"/>
      <c r="AA54" s="93"/>
      <c r="AB54" s="83"/>
    </row>
    <row r="55" spans="2:28" x14ac:dyDescent="0.25">
      <c r="B55" s="83"/>
      <c r="C55" s="94"/>
      <c r="D55" s="85"/>
      <c r="E55" s="95"/>
      <c r="F55" s="96"/>
      <c r="G55" s="101"/>
      <c r="H55" s="102"/>
      <c r="I55" s="99"/>
      <c r="J55" s="103"/>
      <c r="K55" s="92"/>
      <c r="L55" s="93"/>
      <c r="M55" s="93"/>
      <c r="N55" s="93"/>
      <c r="P55" s="94"/>
      <c r="Q55" s="85"/>
      <c r="R55" s="95"/>
      <c r="S55" s="96"/>
      <c r="T55" s="101"/>
      <c r="U55" s="102"/>
      <c r="V55" s="99"/>
      <c r="W55" s="103"/>
      <c r="X55" s="92"/>
      <c r="Y55" s="93"/>
      <c r="Z55" s="93"/>
      <c r="AA55" s="93"/>
      <c r="AB55" s="83"/>
    </row>
    <row r="56" spans="2:28" x14ac:dyDescent="0.25">
      <c r="B56" s="83"/>
      <c r="C56" s="94"/>
      <c r="D56" s="85"/>
      <c r="E56" s="95"/>
      <c r="F56" s="96"/>
      <c r="G56" s="101"/>
      <c r="H56" s="102"/>
      <c r="I56" s="99"/>
      <c r="J56" s="103"/>
      <c r="K56" s="92"/>
      <c r="L56" s="93"/>
      <c r="M56" s="93"/>
      <c r="N56" s="93"/>
      <c r="P56" s="94"/>
      <c r="Q56" s="85"/>
      <c r="R56" s="95"/>
      <c r="S56" s="96"/>
      <c r="T56" s="101"/>
      <c r="U56" s="102"/>
      <c r="V56" s="99"/>
      <c r="W56" s="103"/>
      <c r="X56" s="92"/>
      <c r="Y56" s="93"/>
      <c r="Z56" s="93"/>
      <c r="AA56" s="93"/>
      <c r="AB56" s="83"/>
    </row>
    <row r="57" spans="2:28" x14ac:dyDescent="0.25">
      <c r="B57" s="83"/>
      <c r="C57" s="94"/>
      <c r="D57" s="85"/>
      <c r="E57" s="95"/>
      <c r="F57" s="96"/>
      <c r="G57" s="101"/>
      <c r="H57" s="102"/>
      <c r="I57" s="99"/>
      <c r="J57" s="103"/>
      <c r="K57" s="92"/>
      <c r="L57" s="93"/>
      <c r="M57" s="93"/>
      <c r="N57" s="93"/>
      <c r="P57" s="94"/>
      <c r="Q57" s="85"/>
      <c r="R57" s="95"/>
      <c r="S57" s="96"/>
      <c r="T57" s="101"/>
      <c r="U57" s="102"/>
      <c r="V57" s="99"/>
      <c r="W57" s="103"/>
      <c r="X57" s="92"/>
      <c r="Y57" s="93"/>
      <c r="Z57" s="93"/>
      <c r="AA57" s="93"/>
      <c r="AB57" s="83"/>
    </row>
    <row r="58" spans="2:28" x14ac:dyDescent="0.25">
      <c r="B58" s="83"/>
      <c r="C58" s="94"/>
      <c r="D58" s="85"/>
      <c r="E58" s="95"/>
      <c r="F58" s="96"/>
      <c r="G58" s="101"/>
      <c r="H58" s="102"/>
      <c r="I58" s="99"/>
      <c r="J58" s="103"/>
      <c r="K58" s="92"/>
      <c r="L58" s="93"/>
      <c r="M58" s="93"/>
      <c r="N58" s="93"/>
      <c r="P58" s="94"/>
      <c r="Q58" s="85"/>
      <c r="R58" s="95"/>
      <c r="S58" s="96"/>
      <c r="T58" s="101"/>
      <c r="U58" s="102"/>
      <c r="V58" s="99"/>
      <c r="W58" s="103"/>
      <c r="X58" s="92"/>
      <c r="Y58" s="93"/>
      <c r="Z58" s="93"/>
      <c r="AA58" s="93"/>
      <c r="AB58" s="83"/>
    </row>
    <row r="59" spans="2:28" x14ac:dyDescent="0.25">
      <c r="B59" s="83"/>
      <c r="C59" s="94"/>
      <c r="D59" s="85"/>
      <c r="E59" s="95"/>
      <c r="F59" s="96"/>
      <c r="G59" s="101"/>
      <c r="H59" s="102"/>
      <c r="I59" s="99"/>
      <c r="J59" s="103"/>
      <c r="K59" s="92"/>
      <c r="L59" s="93"/>
      <c r="M59" s="93"/>
      <c r="N59" s="93"/>
      <c r="P59" s="94"/>
      <c r="Q59" s="85"/>
      <c r="R59" s="95"/>
      <c r="S59" s="96"/>
      <c r="T59" s="101"/>
      <c r="U59" s="102"/>
      <c r="V59" s="99"/>
      <c r="W59" s="103"/>
      <c r="X59" s="92"/>
      <c r="Y59" s="93"/>
      <c r="Z59" s="93"/>
      <c r="AA59" s="93"/>
      <c r="AB59" s="83"/>
    </row>
    <row r="60" spans="2:28" x14ac:dyDescent="0.25">
      <c r="B60" s="83"/>
      <c r="C60" s="94"/>
      <c r="D60" s="85"/>
      <c r="E60" s="95"/>
      <c r="F60" s="96"/>
      <c r="G60" s="101"/>
      <c r="H60" s="102"/>
      <c r="I60" s="99"/>
      <c r="J60" s="103"/>
      <c r="K60" s="92"/>
      <c r="L60" s="93"/>
      <c r="M60" s="93"/>
      <c r="N60" s="93"/>
      <c r="P60" s="94"/>
      <c r="Q60" s="85"/>
      <c r="R60" s="95"/>
      <c r="S60" s="96"/>
      <c r="T60" s="101"/>
      <c r="U60" s="102"/>
      <c r="V60" s="99"/>
      <c r="W60" s="103"/>
      <c r="X60" s="92"/>
      <c r="Y60" s="93"/>
      <c r="Z60" s="93"/>
      <c r="AA60" s="93"/>
      <c r="AB60" s="83"/>
    </row>
    <row r="61" spans="2:28" x14ac:dyDescent="0.25">
      <c r="B61" s="83"/>
      <c r="C61" s="94"/>
      <c r="D61" s="85"/>
      <c r="E61" s="95"/>
      <c r="F61" s="96"/>
      <c r="G61" s="101"/>
      <c r="H61" s="102"/>
      <c r="I61" s="99"/>
      <c r="J61" s="103"/>
      <c r="K61" s="92"/>
      <c r="L61" s="93"/>
      <c r="M61" s="93"/>
      <c r="N61" s="93"/>
      <c r="P61" s="94"/>
      <c r="Q61" s="85"/>
      <c r="R61" s="95"/>
      <c r="S61" s="96"/>
      <c r="T61" s="101"/>
      <c r="U61" s="102"/>
      <c r="V61" s="99"/>
      <c r="W61" s="103"/>
      <c r="X61" s="92"/>
      <c r="Y61" s="93"/>
      <c r="Z61" s="93"/>
      <c r="AA61" s="93"/>
      <c r="AB61" s="83"/>
    </row>
    <row r="62" spans="2:28" x14ac:dyDescent="0.25">
      <c r="B62" s="83"/>
      <c r="C62" s="94"/>
      <c r="D62" s="85"/>
      <c r="E62" s="95"/>
      <c r="F62" s="96"/>
      <c r="G62" s="101"/>
      <c r="H62" s="102"/>
      <c r="I62" s="99"/>
      <c r="J62" s="103"/>
      <c r="K62" s="92"/>
      <c r="L62" s="93"/>
      <c r="M62" s="93"/>
      <c r="N62" s="93"/>
      <c r="P62" s="94"/>
      <c r="Q62" s="85"/>
      <c r="R62" s="95"/>
      <c r="S62" s="96"/>
      <c r="T62" s="101"/>
      <c r="U62" s="102"/>
      <c r="V62" s="99"/>
      <c r="W62" s="103"/>
      <c r="X62" s="92"/>
      <c r="Y62" s="93"/>
      <c r="Z62" s="93"/>
      <c r="AA62" s="93"/>
      <c r="AB62" s="83"/>
    </row>
    <row r="63" spans="2:28" x14ac:dyDescent="0.25">
      <c r="B63" s="83"/>
      <c r="C63" s="94"/>
      <c r="D63" s="85"/>
      <c r="E63" s="95"/>
      <c r="F63" s="96"/>
      <c r="G63" s="101"/>
      <c r="H63" s="102"/>
      <c r="I63" s="99"/>
      <c r="J63" s="103"/>
      <c r="K63" s="92"/>
      <c r="L63" s="93"/>
      <c r="M63" s="93"/>
      <c r="N63" s="93"/>
      <c r="P63" s="94"/>
      <c r="Q63" s="85"/>
      <c r="R63" s="95"/>
      <c r="S63" s="96"/>
      <c r="T63" s="101"/>
      <c r="U63" s="102"/>
      <c r="V63" s="99"/>
      <c r="W63" s="103"/>
      <c r="X63" s="92"/>
      <c r="Y63" s="93"/>
      <c r="Z63" s="93"/>
      <c r="AA63" s="93"/>
      <c r="AB63" s="83"/>
    </row>
    <row r="64" spans="2:28" x14ac:dyDescent="0.25">
      <c r="B64" s="83"/>
      <c r="C64" s="94"/>
      <c r="D64" s="85"/>
      <c r="E64" s="95"/>
      <c r="F64" s="96"/>
      <c r="G64" s="101"/>
      <c r="H64" s="102"/>
      <c r="I64" s="99"/>
      <c r="J64" s="103"/>
      <c r="K64" s="92"/>
      <c r="L64" s="93"/>
      <c r="M64" s="93"/>
      <c r="N64" s="93"/>
      <c r="P64" s="94"/>
      <c r="Q64" s="85"/>
      <c r="R64" s="95"/>
      <c r="S64" s="96"/>
      <c r="T64" s="101"/>
      <c r="U64" s="102"/>
      <c r="V64" s="99"/>
      <c r="W64" s="103"/>
      <c r="X64" s="92"/>
      <c r="Y64" s="93"/>
      <c r="Z64" s="93"/>
      <c r="AA64" s="93"/>
      <c r="AB64" s="83"/>
    </row>
    <row r="65" spans="2:28" x14ac:dyDescent="0.25">
      <c r="B65" s="83"/>
      <c r="C65" s="94"/>
      <c r="D65" s="85"/>
      <c r="E65" s="95"/>
      <c r="F65" s="96"/>
      <c r="G65" s="101"/>
      <c r="H65" s="102"/>
      <c r="I65" s="99"/>
      <c r="J65" s="103"/>
      <c r="K65" s="92"/>
      <c r="L65" s="93"/>
      <c r="M65" s="93"/>
      <c r="N65" s="93"/>
      <c r="P65" s="94"/>
      <c r="Q65" s="85"/>
      <c r="R65" s="95"/>
      <c r="S65" s="96"/>
      <c r="T65" s="101"/>
      <c r="U65" s="102"/>
      <c r="V65" s="99"/>
      <c r="W65" s="103"/>
      <c r="X65" s="92"/>
      <c r="Y65" s="93"/>
      <c r="Z65" s="93"/>
      <c r="AA65" s="93"/>
      <c r="AB65" s="83"/>
    </row>
    <row r="66" spans="2:28" x14ac:dyDescent="0.25">
      <c r="B66" s="83"/>
      <c r="C66" s="94"/>
      <c r="D66" s="85"/>
      <c r="E66" s="95"/>
      <c r="F66" s="96"/>
      <c r="G66" s="101"/>
      <c r="H66" s="102"/>
      <c r="I66" s="99"/>
      <c r="J66" s="103"/>
      <c r="K66" s="92"/>
      <c r="L66" s="93"/>
      <c r="M66" s="93"/>
      <c r="N66" s="93"/>
      <c r="P66" s="94"/>
      <c r="Q66" s="85"/>
      <c r="R66" s="95"/>
      <c r="S66" s="96"/>
      <c r="T66" s="101"/>
      <c r="U66" s="102"/>
      <c r="V66" s="99"/>
      <c r="W66" s="103"/>
      <c r="X66" s="92"/>
      <c r="Y66" s="93"/>
      <c r="Z66" s="93"/>
      <c r="AA66" s="93"/>
      <c r="AB66" s="83"/>
    </row>
    <row r="67" spans="2:28" x14ac:dyDescent="0.25">
      <c r="B67" s="83"/>
      <c r="C67" s="94"/>
      <c r="D67" s="85"/>
      <c r="E67" s="95"/>
      <c r="F67" s="96"/>
      <c r="G67" s="101"/>
      <c r="H67" s="102"/>
      <c r="I67" s="99"/>
      <c r="J67" s="103"/>
      <c r="K67" s="92"/>
      <c r="L67" s="93"/>
      <c r="M67" s="93"/>
      <c r="N67" s="93"/>
      <c r="P67" s="94"/>
      <c r="Q67" s="85"/>
      <c r="R67" s="95"/>
      <c r="S67" s="96"/>
      <c r="T67" s="101"/>
      <c r="U67" s="102"/>
      <c r="V67" s="99"/>
      <c r="W67" s="103"/>
      <c r="X67" s="92"/>
      <c r="Y67" s="93"/>
      <c r="Z67" s="93"/>
      <c r="AA67" s="93"/>
      <c r="AB67" s="83"/>
    </row>
    <row r="68" spans="2:28" x14ac:dyDescent="0.25">
      <c r="B68" s="83"/>
      <c r="C68" s="94"/>
      <c r="D68" s="85"/>
      <c r="E68" s="95"/>
      <c r="F68" s="96"/>
      <c r="G68" s="101"/>
      <c r="H68" s="102"/>
      <c r="I68" s="99"/>
      <c r="J68" s="103"/>
      <c r="K68" s="92"/>
      <c r="L68" s="93"/>
      <c r="M68" s="93"/>
      <c r="N68" s="93"/>
      <c r="P68" s="94"/>
      <c r="Q68" s="85"/>
      <c r="R68" s="95"/>
      <c r="S68" s="96"/>
      <c r="T68" s="101"/>
      <c r="U68" s="102"/>
      <c r="V68" s="99"/>
      <c r="W68" s="103"/>
      <c r="X68" s="92"/>
      <c r="Y68" s="93"/>
      <c r="Z68" s="93"/>
      <c r="AA68" s="93"/>
      <c r="AB68" s="83"/>
    </row>
    <row r="69" spans="2:28" x14ac:dyDescent="0.25">
      <c r="B69" s="83"/>
      <c r="C69" s="94"/>
      <c r="D69" s="85"/>
      <c r="E69" s="95"/>
      <c r="F69" s="96"/>
      <c r="G69" s="101"/>
      <c r="H69" s="102"/>
      <c r="I69" s="99"/>
      <c r="J69" s="103"/>
      <c r="K69" s="92"/>
      <c r="L69" s="93"/>
      <c r="M69" s="93"/>
      <c r="N69" s="93"/>
      <c r="P69" s="94"/>
      <c r="Q69" s="85"/>
      <c r="R69" s="95"/>
      <c r="S69" s="96"/>
      <c r="T69" s="101"/>
      <c r="U69" s="102"/>
      <c r="V69" s="99"/>
      <c r="W69" s="103"/>
      <c r="X69" s="92"/>
      <c r="Y69" s="93"/>
      <c r="Z69" s="93"/>
      <c r="AA69" s="93"/>
      <c r="AB69" s="83"/>
    </row>
    <row r="70" spans="2:28" x14ac:dyDescent="0.25">
      <c r="B70" s="83"/>
      <c r="C70" s="94"/>
      <c r="D70" s="85"/>
      <c r="E70" s="95"/>
      <c r="F70" s="96"/>
      <c r="G70" s="101"/>
      <c r="H70" s="102"/>
      <c r="I70" s="99"/>
      <c r="J70" s="103"/>
      <c r="K70" s="92"/>
      <c r="L70" s="93"/>
      <c r="M70" s="93"/>
      <c r="N70" s="93"/>
      <c r="P70" s="94"/>
      <c r="Q70" s="85"/>
      <c r="R70" s="95"/>
      <c r="S70" s="96"/>
      <c r="T70" s="101"/>
      <c r="U70" s="102"/>
      <c r="V70" s="99"/>
      <c r="W70" s="103"/>
      <c r="X70" s="92"/>
      <c r="Y70" s="93"/>
      <c r="Z70" s="93"/>
      <c r="AA70" s="93"/>
      <c r="AB70" s="83"/>
    </row>
    <row r="71" spans="2:28" x14ac:dyDescent="0.25">
      <c r="B71" s="83"/>
      <c r="C71" s="94"/>
      <c r="D71" s="85"/>
      <c r="E71" s="95"/>
      <c r="F71" s="96"/>
      <c r="G71" s="101"/>
      <c r="H71" s="102"/>
      <c r="I71" s="99"/>
      <c r="J71" s="103"/>
      <c r="K71" s="92"/>
      <c r="L71" s="93"/>
      <c r="M71" s="93"/>
      <c r="N71" s="93"/>
      <c r="P71" s="94"/>
      <c r="Q71" s="85"/>
      <c r="R71" s="95"/>
      <c r="S71" s="96"/>
      <c r="T71" s="101"/>
      <c r="U71" s="102"/>
      <c r="V71" s="99"/>
      <c r="W71" s="103"/>
      <c r="X71" s="92"/>
      <c r="Y71" s="93"/>
      <c r="Z71" s="93"/>
      <c r="AA71" s="93"/>
      <c r="AB71" s="83"/>
    </row>
    <row r="72" spans="2:28" x14ac:dyDescent="0.25">
      <c r="B72" s="83"/>
      <c r="C72" s="94"/>
      <c r="D72" s="85"/>
      <c r="E72" s="95"/>
      <c r="F72" s="96"/>
      <c r="G72" s="101"/>
      <c r="H72" s="102"/>
      <c r="I72" s="99"/>
      <c r="J72" s="103"/>
      <c r="K72" s="92"/>
      <c r="L72" s="93"/>
      <c r="M72" s="93"/>
      <c r="N72" s="93"/>
      <c r="P72" s="94"/>
      <c r="Q72" s="85"/>
      <c r="R72" s="95"/>
      <c r="S72" s="96"/>
      <c r="T72" s="101"/>
      <c r="U72" s="102"/>
      <c r="V72" s="99"/>
      <c r="W72" s="103"/>
      <c r="X72" s="92"/>
      <c r="Y72" s="93"/>
      <c r="Z72" s="93"/>
      <c r="AA72" s="93"/>
      <c r="AB72" s="83"/>
    </row>
    <row r="73" spans="2:28" x14ac:dyDescent="0.25">
      <c r="B73" s="83"/>
      <c r="C73" s="94"/>
      <c r="D73" s="85"/>
      <c r="E73" s="95"/>
      <c r="F73" s="96"/>
      <c r="G73" s="101"/>
      <c r="H73" s="102"/>
      <c r="I73" s="99"/>
      <c r="J73" s="103"/>
      <c r="K73" s="92"/>
      <c r="L73" s="93"/>
      <c r="M73" s="93"/>
      <c r="N73" s="93"/>
      <c r="P73" s="94"/>
      <c r="Q73" s="85"/>
      <c r="R73" s="95"/>
      <c r="S73" s="96"/>
      <c r="T73" s="101"/>
      <c r="U73" s="102"/>
      <c r="V73" s="99"/>
      <c r="W73" s="103"/>
      <c r="X73" s="92"/>
      <c r="Y73" s="93"/>
      <c r="Z73" s="93"/>
      <c r="AA73" s="93"/>
      <c r="AB73" s="83"/>
    </row>
    <row r="74" spans="2:28" x14ac:dyDescent="0.25">
      <c r="B74" s="83"/>
      <c r="C74" s="94"/>
      <c r="D74" s="85"/>
      <c r="E74" s="95"/>
      <c r="F74" s="96"/>
      <c r="G74" s="101"/>
      <c r="H74" s="102"/>
      <c r="I74" s="99"/>
      <c r="J74" s="103"/>
      <c r="K74" s="92"/>
      <c r="L74" s="93"/>
      <c r="M74" s="93"/>
      <c r="N74" s="93"/>
      <c r="P74" s="94"/>
      <c r="Q74" s="85"/>
      <c r="R74" s="95"/>
      <c r="S74" s="96"/>
      <c r="T74" s="101"/>
      <c r="U74" s="102"/>
      <c r="V74" s="99"/>
      <c r="W74" s="103"/>
      <c r="X74" s="92"/>
      <c r="Y74" s="93"/>
      <c r="Z74" s="93"/>
      <c r="AA74" s="93"/>
      <c r="AB74" s="83"/>
    </row>
    <row r="75" spans="2:28" x14ac:dyDescent="0.25">
      <c r="B75" s="83"/>
      <c r="C75" s="94"/>
      <c r="D75" s="85"/>
      <c r="E75" s="95"/>
      <c r="F75" s="96"/>
      <c r="G75" s="101"/>
      <c r="H75" s="102"/>
      <c r="I75" s="99"/>
      <c r="J75" s="103"/>
      <c r="K75" s="92"/>
      <c r="L75" s="93"/>
      <c r="M75" s="93"/>
      <c r="N75" s="93"/>
      <c r="P75" s="94"/>
      <c r="Q75" s="85"/>
      <c r="R75" s="95"/>
      <c r="S75" s="96"/>
      <c r="T75" s="101"/>
      <c r="U75" s="102"/>
      <c r="V75" s="99"/>
      <c r="W75" s="103"/>
      <c r="X75" s="92"/>
      <c r="Y75" s="93"/>
      <c r="Z75" s="93"/>
      <c r="AA75" s="93"/>
      <c r="AB75" s="83"/>
    </row>
    <row r="76" spans="2:28" x14ac:dyDescent="0.25">
      <c r="B76" s="83"/>
      <c r="C76" s="94"/>
      <c r="D76" s="85"/>
      <c r="E76" s="95"/>
      <c r="F76" s="96"/>
      <c r="G76" s="101"/>
      <c r="H76" s="102"/>
      <c r="I76" s="99"/>
      <c r="J76" s="103"/>
      <c r="K76" s="92"/>
      <c r="L76" s="93"/>
      <c r="M76" s="93"/>
      <c r="N76" s="93"/>
      <c r="P76" s="94"/>
      <c r="Q76" s="85"/>
      <c r="R76" s="95"/>
      <c r="S76" s="96"/>
      <c r="T76" s="101"/>
      <c r="U76" s="102"/>
      <c r="V76" s="99"/>
      <c r="W76" s="103"/>
      <c r="X76" s="92"/>
      <c r="Y76" s="93"/>
      <c r="Z76" s="93"/>
      <c r="AA76" s="93"/>
      <c r="AB76" s="83"/>
    </row>
    <row r="77" spans="2:28" x14ac:dyDescent="0.25">
      <c r="B77" s="83"/>
      <c r="C77" s="94"/>
      <c r="D77" s="85"/>
      <c r="E77" s="95"/>
      <c r="F77" s="96"/>
      <c r="G77" s="101"/>
      <c r="H77" s="102"/>
      <c r="I77" s="99"/>
      <c r="J77" s="103"/>
      <c r="K77" s="92"/>
      <c r="L77" s="93"/>
      <c r="M77" s="93"/>
      <c r="N77" s="93"/>
      <c r="P77" s="94"/>
      <c r="Q77" s="85"/>
      <c r="R77" s="95"/>
      <c r="S77" s="96"/>
      <c r="T77" s="101"/>
      <c r="U77" s="102"/>
      <c r="V77" s="99"/>
      <c r="W77" s="103"/>
      <c r="X77" s="92"/>
      <c r="Y77" s="93"/>
      <c r="Z77" s="93"/>
      <c r="AA77" s="93"/>
      <c r="AB77" s="83"/>
    </row>
    <row r="78" spans="2:28" x14ac:dyDescent="0.25">
      <c r="B78" s="83"/>
      <c r="C78" s="94"/>
      <c r="D78" s="85"/>
      <c r="E78" s="95"/>
      <c r="F78" s="96"/>
      <c r="G78" s="101"/>
      <c r="H78" s="102"/>
      <c r="I78" s="99"/>
      <c r="J78" s="103"/>
      <c r="K78" s="92"/>
      <c r="L78" s="93"/>
      <c r="M78" s="93"/>
      <c r="N78" s="93"/>
      <c r="P78" s="94"/>
      <c r="Q78" s="85"/>
      <c r="R78" s="95"/>
      <c r="S78" s="96"/>
      <c r="T78" s="101"/>
      <c r="U78" s="102"/>
      <c r="V78" s="99"/>
      <c r="W78" s="103"/>
      <c r="X78" s="92"/>
      <c r="Y78" s="93"/>
      <c r="Z78" s="93"/>
      <c r="AA78" s="93"/>
      <c r="AB78" s="83"/>
    </row>
    <row r="79" spans="2:28" x14ac:dyDescent="0.25">
      <c r="B79" s="83"/>
      <c r="C79" s="94"/>
      <c r="D79" s="85"/>
      <c r="E79" s="95"/>
      <c r="F79" s="96"/>
      <c r="G79" s="101"/>
      <c r="H79" s="102"/>
      <c r="I79" s="99"/>
      <c r="J79" s="103"/>
      <c r="K79" s="92"/>
      <c r="L79" s="93"/>
      <c r="M79" s="93"/>
      <c r="N79" s="93"/>
      <c r="P79" s="94"/>
      <c r="Q79" s="85"/>
      <c r="R79" s="95"/>
      <c r="S79" s="96"/>
      <c r="T79" s="101"/>
      <c r="U79" s="102"/>
      <c r="V79" s="99"/>
      <c r="W79" s="103"/>
      <c r="X79" s="92"/>
      <c r="Y79" s="93"/>
      <c r="Z79" s="93"/>
      <c r="AA79" s="93"/>
      <c r="AB79" s="83"/>
    </row>
    <row r="80" spans="2:28" x14ac:dyDescent="0.25">
      <c r="B80" s="83"/>
      <c r="C80" s="94"/>
      <c r="D80" s="85"/>
      <c r="E80" s="95"/>
      <c r="F80" s="96"/>
      <c r="G80" s="101"/>
      <c r="H80" s="102"/>
      <c r="I80" s="99"/>
      <c r="J80" s="103"/>
      <c r="K80" s="92"/>
      <c r="L80" s="93"/>
      <c r="M80" s="93"/>
      <c r="N80" s="93"/>
      <c r="P80" s="94"/>
      <c r="Q80" s="85"/>
      <c r="R80" s="95"/>
      <c r="S80" s="96"/>
      <c r="T80" s="101"/>
      <c r="U80" s="102"/>
      <c r="V80" s="99"/>
      <c r="W80" s="103"/>
      <c r="X80" s="92"/>
      <c r="Y80" s="93"/>
      <c r="Z80" s="93"/>
      <c r="AA80" s="93"/>
      <c r="AB80" s="83"/>
    </row>
    <row r="81" spans="2:28" x14ac:dyDescent="0.25">
      <c r="B81" s="83"/>
      <c r="C81" s="94"/>
      <c r="D81" s="85"/>
      <c r="E81" s="95"/>
      <c r="F81" s="96"/>
      <c r="G81" s="101"/>
      <c r="H81" s="102"/>
      <c r="I81" s="99"/>
      <c r="J81" s="103"/>
      <c r="K81" s="92"/>
      <c r="L81" s="93"/>
      <c r="M81" s="93"/>
      <c r="N81" s="93"/>
      <c r="P81" s="94"/>
      <c r="Q81" s="85"/>
      <c r="R81" s="95"/>
      <c r="S81" s="96"/>
      <c r="T81" s="101"/>
      <c r="U81" s="102"/>
      <c r="V81" s="99"/>
      <c r="W81" s="103"/>
      <c r="X81" s="92"/>
      <c r="Y81" s="93"/>
      <c r="Z81" s="93"/>
      <c r="AA81" s="93"/>
      <c r="AB81" s="83"/>
    </row>
    <row r="82" spans="2:28" x14ac:dyDescent="0.25">
      <c r="B82" s="83"/>
      <c r="C82" s="94"/>
      <c r="D82" s="85"/>
      <c r="E82" s="95"/>
      <c r="F82" s="96"/>
      <c r="G82" s="101"/>
      <c r="H82" s="102"/>
      <c r="I82" s="99"/>
      <c r="J82" s="103"/>
      <c r="K82" s="92"/>
      <c r="L82" s="93"/>
      <c r="M82" s="93"/>
      <c r="N82" s="93"/>
      <c r="P82" s="94"/>
      <c r="Q82" s="85"/>
      <c r="R82" s="95"/>
      <c r="S82" s="96"/>
      <c r="T82" s="101"/>
      <c r="U82" s="102"/>
      <c r="V82" s="99"/>
      <c r="W82" s="103"/>
      <c r="X82" s="92"/>
      <c r="Y82" s="93"/>
      <c r="Z82" s="93"/>
      <c r="AA82" s="93"/>
      <c r="AB82" s="83"/>
    </row>
    <row r="83" spans="2:28" x14ac:dyDescent="0.25">
      <c r="B83" s="83"/>
      <c r="C83" s="94"/>
      <c r="D83" s="85"/>
      <c r="E83" s="95"/>
      <c r="F83" s="96"/>
      <c r="G83" s="101"/>
      <c r="H83" s="102"/>
      <c r="I83" s="99"/>
      <c r="J83" s="103"/>
      <c r="K83" s="92"/>
      <c r="L83" s="93"/>
      <c r="M83" s="93"/>
      <c r="N83" s="93"/>
      <c r="P83" s="94"/>
      <c r="Q83" s="85"/>
      <c r="R83" s="95"/>
      <c r="S83" s="96"/>
      <c r="T83" s="101"/>
      <c r="U83" s="102"/>
      <c r="V83" s="99"/>
      <c r="W83" s="103"/>
      <c r="X83" s="92"/>
      <c r="Y83" s="93"/>
      <c r="Z83" s="93"/>
      <c r="AA83" s="93"/>
      <c r="AB83" s="83"/>
    </row>
    <row r="84" spans="2:28" x14ac:dyDescent="0.25">
      <c r="B84" s="83"/>
      <c r="C84" s="94"/>
      <c r="D84" s="85"/>
      <c r="E84" s="95"/>
      <c r="F84" s="96"/>
      <c r="G84" s="101"/>
      <c r="H84" s="102"/>
      <c r="I84" s="99"/>
      <c r="J84" s="103"/>
      <c r="K84" s="92"/>
      <c r="L84" s="93"/>
      <c r="M84" s="93"/>
      <c r="N84" s="93"/>
      <c r="P84" s="94"/>
      <c r="Q84" s="85"/>
      <c r="R84" s="95"/>
      <c r="S84" s="96"/>
      <c r="T84" s="101"/>
      <c r="U84" s="102"/>
      <c r="V84" s="99"/>
      <c r="W84" s="103"/>
      <c r="X84" s="92"/>
      <c r="Y84" s="93"/>
      <c r="Z84" s="93"/>
      <c r="AA84" s="93"/>
      <c r="AB84" s="83"/>
    </row>
    <row r="85" spans="2:28" x14ac:dyDescent="0.25">
      <c r="B85" s="83"/>
      <c r="C85" s="94"/>
      <c r="D85" s="85"/>
      <c r="E85" s="95"/>
      <c r="F85" s="96"/>
      <c r="G85" s="101"/>
      <c r="H85" s="102"/>
      <c r="I85" s="99"/>
      <c r="J85" s="103"/>
      <c r="K85" s="92"/>
      <c r="L85" s="93"/>
      <c r="M85" s="93"/>
      <c r="N85" s="93"/>
      <c r="P85" s="94"/>
      <c r="Q85" s="85"/>
      <c r="R85" s="95"/>
      <c r="S85" s="96"/>
      <c r="T85" s="101"/>
      <c r="U85" s="102"/>
      <c r="V85" s="99"/>
      <c r="W85" s="103"/>
      <c r="X85" s="92"/>
      <c r="Y85" s="93"/>
      <c r="Z85" s="93"/>
      <c r="AA85" s="93"/>
      <c r="AB85" s="83"/>
    </row>
    <row r="86" spans="2:28" x14ac:dyDescent="0.25">
      <c r="B86" s="83"/>
      <c r="C86" s="94"/>
      <c r="D86" s="85"/>
      <c r="E86" s="95"/>
      <c r="F86" s="96"/>
      <c r="G86" s="101"/>
      <c r="H86" s="102"/>
      <c r="I86" s="99"/>
      <c r="J86" s="103"/>
      <c r="K86" s="92"/>
      <c r="L86" s="93"/>
      <c r="M86" s="93"/>
      <c r="N86" s="93"/>
      <c r="P86" s="94"/>
      <c r="Q86" s="85"/>
      <c r="R86" s="95"/>
      <c r="S86" s="96"/>
      <c r="T86" s="101"/>
      <c r="U86" s="102"/>
      <c r="V86" s="99"/>
      <c r="W86" s="103"/>
      <c r="X86" s="92"/>
      <c r="Y86" s="93"/>
      <c r="Z86" s="93"/>
      <c r="AA86" s="93"/>
      <c r="AB86" s="83"/>
    </row>
    <row r="87" spans="2:28" x14ac:dyDescent="0.25">
      <c r="B87" s="83"/>
      <c r="C87" s="94"/>
      <c r="D87" s="85"/>
      <c r="E87" s="95"/>
      <c r="F87" s="96"/>
      <c r="G87" s="101"/>
      <c r="H87" s="102"/>
      <c r="I87" s="99"/>
      <c r="J87" s="103"/>
      <c r="K87" s="92"/>
      <c r="L87" s="93"/>
      <c r="M87" s="93"/>
      <c r="N87" s="93"/>
      <c r="P87" s="94"/>
      <c r="Q87" s="85"/>
      <c r="R87" s="95"/>
      <c r="S87" s="96"/>
      <c r="T87" s="101"/>
      <c r="U87" s="102"/>
      <c r="V87" s="99"/>
      <c r="W87" s="103"/>
      <c r="X87" s="92"/>
      <c r="Y87" s="93"/>
      <c r="Z87" s="93"/>
      <c r="AA87" s="93"/>
      <c r="AB87" s="83"/>
    </row>
    <row r="88" spans="2:28" x14ac:dyDescent="0.25">
      <c r="B88" s="83"/>
      <c r="C88" s="94"/>
      <c r="D88" s="85"/>
      <c r="E88" s="95"/>
      <c r="F88" s="96"/>
      <c r="G88" s="101"/>
      <c r="H88" s="102"/>
      <c r="I88" s="99"/>
      <c r="J88" s="103"/>
      <c r="K88" s="92"/>
      <c r="L88" s="93"/>
      <c r="M88" s="93"/>
      <c r="N88" s="93"/>
      <c r="P88" s="94"/>
      <c r="Q88" s="85"/>
      <c r="R88" s="95"/>
      <c r="S88" s="96"/>
      <c r="T88" s="101"/>
      <c r="U88" s="102"/>
      <c r="V88" s="99"/>
      <c r="W88" s="103"/>
      <c r="X88" s="92"/>
      <c r="Y88" s="93"/>
      <c r="Z88" s="93"/>
      <c r="AA88" s="93"/>
      <c r="AB88" s="83"/>
    </row>
    <row r="89" spans="2:28" x14ac:dyDescent="0.25">
      <c r="B89" s="83"/>
      <c r="C89" s="94"/>
      <c r="D89" s="85"/>
      <c r="E89" s="95"/>
      <c r="F89" s="96"/>
      <c r="G89" s="101"/>
      <c r="H89" s="102"/>
      <c r="I89" s="99"/>
      <c r="J89" s="103"/>
      <c r="K89" s="92"/>
      <c r="L89" s="93"/>
      <c r="M89" s="93"/>
      <c r="N89" s="93"/>
      <c r="P89" s="94"/>
      <c r="Q89" s="85"/>
      <c r="R89" s="95"/>
      <c r="S89" s="96"/>
      <c r="T89" s="101"/>
      <c r="U89" s="102"/>
      <c r="V89" s="99"/>
      <c r="W89" s="103"/>
      <c r="X89" s="92"/>
      <c r="Y89" s="93"/>
      <c r="Z89" s="93"/>
      <c r="AA89" s="93"/>
      <c r="AB89" s="83"/>
    </row>
    <row r="90" spans="2:28" x14ac:dyDescent="0.25">
      <c r="B90" s="83"/>
      <c r="C90" s="94"/>
      <c r="D90" s="85"/>
      <c r="E90" s="95"/>
      <c r="F90" s="96"/>
      <c r="G90" s="101"/>
      <c r="H90" s="102"/>
      <c r="I90" s="99"/>
      <c r="J90" s="103"/>
      <c r="K90" s="92"/>
      <c r="L90" s="93"/>
      <c r="M90" s="93"/>
      <c r="N90" s="93"/>
      <c r="P90" s="94"/>
      <c r="Q90" s="85"/>
      <c r="R90" s="95"/>
      <c r="S90" s="96"/>
      <c r="T90" s="101"/>
      <c r="U90" s="102"/>
      <c r="V90" s="99"/>
      <c r="W90" s="103"/>
      <c r="X90" s="92"/>
      <c r="Y90" s="93"/>
      <c r="Z90" s="93"/>
      <c r="AA90" s="93"/>
      <c r="AB90" s="83"/>
    </row>
    <row r="91" spans="2:28" x14ac:dyDescent="0.25">
      <c r="B91" s="83"/>
      <c r="C91" s="94"/>
      <c r="D91" s="85"/>
      <c r="E91" s="95"/>
      <c r="F91" s="96"/>
      <c r="G91" s="101"/>
      <c r="H91" s="102"/>
      <c r="I91" s="99"/>
      <c r="J91" s="103"/>
      <c r="K91" s="92"/>
      <c r="L91" s="93"/>
      <c r="M91" s="93"/>
      <c r="N91" s="93"/>
      <c r="P91" s="94"/>
      <c r="Q91" s="85"/>
      <c r="R91" s="95"/>
      <c r="S91" s="96"/>
      <c r="T91" s="101"/>
      <c r="U91" s="102"/>
      <c r="V91" s="99"/>
      <c r="W91" s="103"/>
      <c r="X91" s="92"/>
      <c r="Y91" s="93"/>
      <c r="Z91" s="93"/>
      <c r="AA91" s="93"/>
      <c r="AB91" s="83"/>
    </row>
    <row r="92" spans="2:28" x14ac:dyDescent="0.25">
      <c r="B92" s="83"/>
      <c r="C92" s="94"/>
      <c r="D92" s="85"/>
      <c r="E92" s="95"/>
      <c r="F92" s="96"/>
      <c r="G92" s="101"/>
      <c r="H92" s="102"/>
      <c r="I92" s="99"/>
      <c r="J92" s="103"/>
      <c r="K92" s="92"/>
      <c r="L92" s="93"/>
      <c r="M92" s="93"/>
      <c r="N92" s="93"/>
      <c r="P92" s="94"/>
      <c r="Q92" s="85"/>
      <c r="R92" s="95"/>
      <c r="S92" s="96"/>
      <c r="T92" s="101"/>
      <c r="U92" s="102"/>
      <c r="V92" s="99"/>
      <c r="W92" s="103"/>
      <c r="X92" s="92"/>
      <c r="Y92" s="93"/>
      <c r="Z92" s="93"/>
      <c r="AA92" s="93"/>
      <c r="AB92" s="83"/>
    </row>
    <row r="93" spans="2:28" x14ac:dyDescent="0.25">
      <c r="B93" s="83"/>
      <c r="C93" s="94"/>
      <c r="D93" s="85"/>
      <c r="E93" s="95"/>
      <c r="F93" s="96"/>
      <c r="G93" s="101"/>
      <c r="H93" s="102"/>
      <c r="I93" s="99"/>
      <c r="J93" s="103"/>
      <c r="K93" s="92"/>
      <c r="L93" s="93"/>
      <c r="M93" s="93"/>
      <c r="N93" s="93"/>
      <c r="P93" s="94"/>
      <c r="Q93" s="85"/>
      <c r="R93" s="95"/>
      <c r="S93" s="96"/>
      <c r="T93" s="101"/>
      <c r="U93" s="102"/>
      <c r="V93" s="99"/>
      <c r="W93" s="103"/>
      <c r="X93" s="92"/>
      <c r="Y93" s="93"/>
      <c r="Z93" s="93"/>
      <c r="AA93" s="93"/>
      <c r="AB93" s="83"/>
    </row>
    <row r="94" spans="2:28" x14ac:dyDescent="0.25">
      <c r="B94" s="83"/>
      <c r="C94" s="94"/>
      <c r="D94" s="85"/>
      <c r="E94" s="95"/>
      <c r="F94" s="96"/>
      <c r="G94" s="101"/>
      <c r="H94" s="102"/>
      <c r="I94" s="99"/>
      <c r="J94" s="103"/>
      <c r="K94" s="92"/>
      <c r="L94" s="93"/>
      <c r="M94" s="93"/>
      <c r="N94" s="93"/>
      <c r="P94" s="94"/>
      <c r="Q94" s="85"/>
      <c r="R94" s="95"/>
      <c r="S94" s="96"/>
      <c r="T94" s="101"/>
      <c r="U94" s="102"/>
      <c r="V94" s="99"/>
      <c r="W94" s="103"/>
      <c r="X94" s="92"/>
      <c r="Y94" s="93"/>
      <c r="Z94" s="93"/>
      <c r="AA94" s="93"/>
      <c r="AB94" s="83"/>
    </row>
    <row r="95" spans="2:28" x14ac:dyDescent="0.25">
      <c r="B95" s="83"/>
      <c r="C95" s="94"/>
      <c r="D95" s="85"/>
      <c r="E95" s="95"/>
      <c r="F95" s="96"/>
      <c r="G95" s="101"/>
      <c r="H95" s="102"/>
      <c r="I95" s="99"/>
      <c r="J95" s="103"/>
      <c r="K95" s="92"/>
      <c r="L95" s="93"/>
      <c r="M95" s="93"/>
      <c r="N95" s="93"/>
      <c r="P95" s="94"/>
      <c r="Q95" s="85"/>
      <c r="R95" s="95"/>
      <c r="S95" s="96"/>
      <c r="T95" s="101"/>
      <c r="U95" s="102"/>
      <c r="V95" s="99"/>
      <c r="W95" s="103"/>
      <c r="X95" s="92"/>
      <c r="Y95" s="93"/>
      <c r="Z95" s="93"/>
      <c r="AA95" s="93"/>
      <c r="AB95" s="83"/>
    </row>
    <row r="96" spans="2:28" x14ac:dyDescent="0.25">
      <c r="B96" s="83"/>
      <c r="C96" s="94"/>
      <c r="D96" s="85"/>
      <c r="E96" s="95"/>
      <c r="F96" s="96"/>
      <c r="G96" s="101"/>
      <c r="H96" s="102"/>
      <c r="I96" s="99"/>
      <c r="J96" s="103"/>
      <c r="K96" s="92"/>
      <c r="L96" s="93"/>
      <c r="M96" s="93"/>
      <c r="N96" s="93"/>
      <c r="P96" s="94"/>
      <c r="Q96" s="85"/>
      <c r="R96" s="95"/>
      <c r="S96" s="96"/>
      <c r="T96" s="101"/>
      <c r="U96" s="102"/>
      <c r="V96" s="99"/>
      <c r="W96" s="103"/>
      <c r="X96" s="92"/>
      <c r="Y96" s="93"/>
      <c r="Z96" s="93"/>
      <c r="AA96" s="93"/>
      <c r="AB96" s="83"/>
    </row>
    <row r="97" spans="2:28" x14ac:dyDescent="0.25">
      <c r="B97" s="83"/>
      <c r="C97" s="94"/>
      <c r="D97" s="85"/>
      <c r="E97" s="95"/>
      <c r="F97" s="96"/>
      <c r="G97" s="101"/>
      <c r="H97" s="102"/>
      <c r="I97" s="99"/>
      <c r="J97" s="103"/>
      <c r="K97" s="92"/>
      <c r="L97" s="93"/>
      <c r="M97" s="93"/>
      <c r="N97" s="93"/>
      <c r="P97" s="94"/>
      <c r="Q97" s="85"/>
      <c r="R97" s="95"/>
      <c r="S97" s="96"/>
      <c r="T97" s="101"/>
      <c r="U97" s="102"/>
      <c r="V97" s="99"/>
      <c r="W97" s="103"/>
      <c r="X97" s="92"/>
      <c r="Y97" s="93"/>
      <c r="Z97" s="93"/>
      <c r="AA97" s="93"/>
      <c r="AB97" s="83"/>
    </row>
    <row r="98" spans="2:28" x14ac:dyDescent="0.25">
      <c r="B98" s="83"/>
      <c r="C98" s="94"/>
      <c r="D98" s="85"/>
      <c r="E98" s="95"/>
      <c r="F98" s="96"/>
      <c r="G98" s="101"/>
      <c r="H98" s="102"/>
      <c r="I98" s="99"/>
      <c r="J98" s="103"/>
      <c r="K98" s="92"/>
      <c r="L98" s="93"/>
      <c r="M98" s="93"/>
      <c r="N98" s="93"/>
      <c r="P98" s="94"/>
      <c r="Q98" s="85"/>
      <c r="R98" s="95"/>
      <c r="S98" s="96"/>
      <c r="T98" s="101"/>
      <c r="U98" s="102"/>
      <c r="V98" s="99"/>
      <c r="W98" s="103"/>
      <c r="X98" s="92"/>
      <c r="Y98" s="93"/>
      <c r="Z98" s="93"/>
      <c r="AA98" s="93"/>
      <c r="AB98" s="83"/>
    </row>
    <row r="99" spans="2:28" x14ac:dyDescent="0.25">
      <c r="B99" s="83"/>
      <c r="C99" s="94"/>
      <c r="D99" s="85"/>
      <c r="E99" s="95"/>
      <c r="F99" s="96"/>
      <c r="G99" s="101"/>
      <c r="H99" s="102"/>
      <c r="I99" s="99"/>
      <c r="J99" s="103"/>
      <c r="K99" s="92"/>
      <c r="L99" s="93"/>
      <c r="M99" s="93"/>
      <c r="N99" s="93"/>
      <c r="P99" s="94"/>
      <c r="Q99" s="85"/>
      <c r="R99" s="95"/>
      <c r="S99" s="96"/>
      <c r="T99" s="101"/>
      <c r="U99" s="102"/>
      <c r="V99" s="99"/>
      <c r="W99" s="103"/>
      <c r="X99" s="92"/>
      <c r="Y99" s="93"/>
      <c r="Z99" s="93"/>
      <c r="AA99" s="93"/>
      <c r="AB99" s="83"/>
    </row>
    <row r="100" spans="2:28" x14ac:dyDescent="0.25">
      <c r="B100" s="83"/>
      <c r="C100" s="94"/>
      <c r="D100" s="85"/>
      <c r="E100" s="95"/>
      <c r="F100" s="96"/>
      <c r="G100" s="101"/>
      <c r="H100" s="102"/>
      <c r="I100" s="99"/>
      <c r="J100" s="103"/>
      <c r="K100" s="92"/>
      <c r="L100" s="93"/>
      <c r="M100" s="93"/>
      <c r="N100" s="93"/>
      <c r="P100" s="94"/>
      <c r="Q100" s="85"/>
      <c r="R100" s="95"/>
      <c r="S100" s="96"/>
      <c r="T100" s="101"/>
      <c r="U100" s="102"/>
      <c r="V100" s="99"/>
      <c r="W100" s="103"/>
      <c r="X100" s="92"/>
      <c r="Y100" s="93"/>
      <c r="Z100" s="93"/>
      <c r="AA100" s="93"/>
      <c r="AB100" s="83"/>
    </row>
  </sheetData>
  <dataValidations count="3">
    <dataValidation type="list" showInputMessage="1" showErrorMessage="1" sqref="G7:G100 T7:T100" xr:uid="{00000000-0002-0000-0100-000000000000}">
      <formula1>$AD$7:$AD$8</formula1>
    </dataValidation>
    <dataValidation type="list" showInputMessage="1" showErrorMessage="1" sqref="H7:H100 U7:U100" xr:uid="{00000000-0002-0000-0100-000001000000}">
      <formula1>$AD$9:$AD$15</formula1>
    </dataValidation>
    <dataValidation type="list" showInputMessage="1" showErrorMessage="1" sqref="W7:W100 J7:J100" xr:uid="{00000000-0002-0000-0100-000002000000}">
      <formula1>$AD$16:$AD$17</formula1>
    </dataValidation>
  </dataValidations>
  <pageMargins left="0.23622047244094491" right="0.23622047244094491" top="0.74803149606299213" bottom="0.74803149606299213" header="0.31496062992125984" footer="0.31496062992125984"/>
  <pageSetup paperSize="9" scale="50" fitToWidth="2" fitToHeight="33" orientation="landscape" r:id="rId1"/>
  <colBreaks count="1" manualBreakCount="1">
    <brk id="15" max="99"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I31"/>
  <sheetViews>
    <sheetView showGridLines="0" view="pageBreakPreview" zoomScaleNormal="100" zoomScaleSheetLayoutView="100" workbookViewId="0">
      <selection activeCell="H11" sqref="H11"/>
    </sheetView>
  </sheetViews>
  <sheetFormatPr baseColWidth="10" defaultRowHeight="15" x14ac:dyDescent="0.25"/>
  <cols>
    <col min="1" max="1" width="1.7109375" style="55" customWidth="1"/>
    <col min="2" max="2" width="5.5703125" style="105" bestFit="1" customWidth="1"/>
    <col min="3" max="3" width="1.7109375" style="105" customWidth="1"/>
    <col min="4" max="4" width="54" style="105" customWidth="1"/>
    <col min="5" max="5" width="1.7109375" style="105" customWidth="1"/>
    <col min="6" max="6" width="54.5703125" style="105" customWidth="1"/>
    <col min="7" max="7" width="1.7109375" style="105" customWidth="1"/>
    <col min="8" max="8" width="105.42578125" style="105" customWidth="1"/>
    <col min="9" max="9" width="1.7109375" style="55" customWidth="1"/>
    <col min="10" max="16384" width="11.42578125" style="55"/>
  </cols>
  <sheetData>
    <row r="1" spans="1:9" ht="19.5" x14ac:dyDescent="0.3">
      <c r="A1" s="106"/>
      <c r="B1" s="51" t="s">
        <v>38</v>
      </c>
      <c r="C1" s="51"/>
      <c r="D1" s="51"/>
      <c r="E1" s="106"/>
      <c r="F1" s="106"/>
      <c r="G1" s="106"/>
      <c r="H1" s="107" t="str">
        <f>'VNB-Angaben'!J1</f>
        <v>Version 4</v>
      </c>
      <c r="I1" s="106"/>
    </row>
    <row r="2" spans="1:9" x14ac:dyDescent="0.25">
      <c r="B2" s="55"/>
      <c r="C2" s="55"/>
      <c r="D2" s="55"/>
      <c r="E2" s="55"/>
      <c r="F2" s="55"/>
      <c r="G2" s="55"/>
      <c r="H2" s="2">
        <f>'VNB-Angaben'!J2</f>
        <v>45660</v>
      </c>
    </row>
    <row r="3" spans="1:9" ht="17.25" x14ac:dyDescent="0.3">
      <c r="A3" s="108"/>
      <c r="B3" s="109" t="s">
        <v>238</v>
      </c>
      <c r="C3" s="110" t="s">
        <v>119</v>
      </c>
      <c r="D3" s="110"/>
      <c r="E3" s="108"/>
      <c r="F3" s="108"/>
      <c r="G3" s="108"/>
      <c r="H3" s="111"/>
      <c r="I3" s="108"/>
    </row>
    <row r="4" spans="1:9" x14ac:dyDescent="0.25">
      <c r="B4" s="55"/>
      <c r="C4" s="55"/>
      <c r="D4" s="55"/>
      <c r="E4" s="55"/>
      <c r="F4" s="55"/>
      <c r="G4" s="55"/>
      <c r="H4" s="55"/>
    </row>
    <row r="5" spans="1:9" x14ac:dyDescent="0.25">
      <c r="B5" s="55" t="s">
        <v>123</v>
      </c>
      <c r="C5" s="55"/>
      <c r="D5" s="55"/>
      <c r="E5" s="55"/>
      <c r="F5" s="55"/>
      <c r="G5" s="55"/>
      <c r="H5" s="55"/>
    </row>
    <row r="6" spans="1:9" x14ac:dyDescent="0.25">
      <c r="B6" s="55"/>
      <c r="C6" s="55"/>
      <c r="D6" s="55"/>
      <c r="E6" s="55"/>
      <c r="F6" s="55"/>
      <c r="G6" s="55"/>
      <c r="H6" s="55"/>
    </row>
    <row r="7" spans="1:9" x14ac:dyDescent="0.25">
      <c r="B7" s="112" t="s">
        <v>95</v>
      </c>
      <c r="C7" s="55"/>
      <c r="D7" s="113" t="s">
        <v>248</v>
      </c>
      <c r="E7" s="55"/>
      <c r="F7" s="113" t="s">
        <v>122</v>
      </c>
      <c r="G7" s="55"/>
      <c r="H7" s="114" t="s">
        <v>120</v>
      </c>
    </row>
    <row r="8" spans="1:9" x14ac:dyDescent="0.25">
      <c r="B8" s="115" t="s">
        <v>121</v>
      </c>
      <c r="D8" s="115"/>
      <c r="F8" s="99"/>
      <c r="H8" s="99"/>
    </row>
    <row r="9" spans="1:9" x14ac:dyDescent="0.25">
      <c r="B9" s="115"/>
      <c r="D9" s="115"/>
      <c r="F9" s="99"/>
      <c r="H9" s="99"/>
    </row>
    <row r="10" spans="1:9" x14ac:dyDescent="0.25">
      <c r="B10" s="115"/>
      <c r="D10" s="115"/>
      <c r="F10" s="99"/>
      <c r="H10" s="99"/>
    </row>
    <row r="11" spans="1:9" x14ac:dyDescent="0.25">
      <c r="B11" s="115"/>
      <c r="D11" s="115"/>
      <c r="F11" s="99"/>
      <c r="H11" s="99"/>
    </row>
    <row r="12" spans="1:9" x14ac:dyDescent="0.25">
      <c r="B12" s="115"/>
      <c r="D12" s="115"/>
      <c r="F12" s="99"/>
      <c r="H12" s="99"/>
    </row>
    <row r="13" spans="1:9" x14ac:dyDescent="0.25">
      <c r="B13" s="115"/>
      <c r="D13" s="115"/>
      <c r="F13" s="99"/>
      <c r="H13" s="99"/>
    </row>
    <row r="14" spans="1:9" x14ac:dyDescent="0.25">
      <c r="B14" s="115"/>
      <c r="D14" s="115"/>
      <c r="F14" s="99"/>
      <c r="H14" s="99"/>
    </row>
    <row r="15" spans="1:9" x14ac:dyDescent="0.25">
      <c r="B15" s="115"/>
      <c r="D15" s="115"/>
      <c r="F15" s="99"/>
      <c r="H15" s="99"/>
    </row>
    <row r="16" spans="1:9" x14ac:dyDescent="0.25">
      <c r="B16" s="115"/>
      <c r="D16" s="115"/>
      <c r="F16" s="99"/>
      <c r="H16" s="99"/>
    </row>
    <row r="17" spans="2:8" x14ac:dyDescent="0.25">
      <c r="B17" s="115"/>
      <c r="D17" s="115"/>
      <c r="F17" s="99"/>
      <c r="H17" s="99"/>
    </row>
    <row r="18" spans="2:8" x14ac:dyDescent="0.25">
      <c r="B18" s="115"/>
      <c r="D18" s="115"/>
      <c r="F18" s="99"/>
      <c r="H18" s="99"/>
    </row>
    <row r="19" spans="2:8" x14ac:dyDescent="0.25">
      <c r="B19" s="115"/>
      <c r="D19" s="115"/>
      <c r="F19" s="99"/>
      <c r="H19" s="99"/>
    </row>
    <row r="20" spans="2:8" x14ac:dyDescent="0.25">
      <c r="B20" s="115"/>
      <c r="D20" s="115"/>
      <c r="F20" s="99"/>
      <c r="H20" s="99"/>
    </row>
    <row r="21" spans="2:8" x14ac:dyDescent="0.25">
      <c r="B21" s="115"/>
      <c r="D21" s="115"/>
      <c r="F21" s="99"/>
      <c r="H21" s="99"/>
    </row>
    <row r="22" spans="2:8" x14ac:dyDescent="0.25">
      <c r="B22" s="115"/>
      <c r="D22" s="115"/>
      <c r="F22" s="99"/>
      <c r="H22" s="99"/>
    </row>
    <row r="23" spans="2:8" x14ac:dyDescent="0.25">
      <c r="B23" s="115"/>
      <c r="D23" s="115"/>
      <c r="F23" s="99"/>
      <c r="H23" s="99"/>
    </row>
    <row r="24" spans="2:8" x14ac:dyDescent="0.25">
      <c r="B24" s="115"/>
      <c r="D24" s="115"/>
      <c r="F24" s="99"/>
      <c r="H24" s="99"/>
    </row>
    <row r="25" spans="2:8" x14ac:dyDescent="0.25">
      <c r="B25" s="115"/>
      <c r="D25" s="115"/>
      <c r="F25" s="99"/>
      <c r="H25" s="99"/>
    </row>
    <row r="26" spans="2:8" x14ac:dyDescent="0.25">
      <c r="B26" s="115"/>
      <c r="D26" s="115"/>
      <c r="F26" s="99"/>
      <c r="H26" s="99"/>
    </row>
    <row r="27" spans="2:8" x14ac:dyDescent="0.25">
      <c r="B27" s="115"/>
      <c r="D27" s="115"/>
      <c r="F27" s="99"/>
      <c r="H27" s="99"/>
    </row>
    <row r="28" spans="2:8" x14ac:dyDescent="0.25">
      <c r="B28" s="104"/>
      <c r="F28" s="116"/>
      <c r="H28" s="116"/>
    </row>
    <row r="29" spans="2:8" x14ac:dyDescent="0.25">
      <c r="F29" s="117"/>
      <c r="H29" s="117"/>
    </row>
    <row r="30" spans="2:8" x14ac:dyDescent="0.25">
      <c r="F30" s="117"/>
      <c r="H30" s="117"/>
    </row>
    <row r="31" spans="2:8" x14ac:dyDescent="0.25">
      <c r="H31" s="117"/>
    </row>
  </sheetData>
  <printOptions horizontalCentered="1"/>
  <pageMargins left="0.70866141732283472" right="0.70866141732283472" top="0.74803149606299213" bottom="0.74803149606299213" header="0.31496062992125984" footer="0.31496062992125984"/>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A1:M36"/>
  <sheetViews>
    <sheetView showGridLines="0" view="pageBreakPreview" zoomScaleNormal="100" zoomScaleSheetLayoutView="100" workbookViewId="0">
      <selection activeCell="L9" sqref="L9"/>
    </sheetView>
  </sheetViews>
  <sheetFormatPr baseColWidth="10" defaultRowHeight="15" x14ac:dyDescent="0.25"/>
  <cols>
    <col min="1" max="1" width="1.7109375" style="55" customWidth="1"/>
    <col min="2" max="2" width="4.5703125" style="55" bestFit="1" customWidth="1"/>
    <col min="3" max="3" width="1.7109375" style="55" customWidth="1"/>
    <col min="4" max="4" width="14" style="56" bestFit="1" customWidth="1"/>
    <col min="5" max="5" width="1.7109375" style="55" customWidth="1"/>
    <col min="6" max="6" width="41.5703125" style="56" bestFit="1" customWidth="1"/>
    <col min="7" max="7" width="1.7109375" style="55" customWidth="1"/>
    <col min="8" max="8" width="10.5703125" style="55" bestFit="1" customWidth="1"/>
    <col min="9" max="9" width="1.7109375" style="55" customWidth="1"/>
    <col min="10" max="10" width="37" style="55" bestFit="1" customWidth="1"/>
    <col min="11" max="11" width="1.7109375" style="55" customWidth="1"/>
    <col min="12" max="12" width="127.28515625" style="56" customWidth="1"/>
    <col min="13" max="13" width="1.7109375" style="55" customWidth="1"/>
    <col min="14" max="16384" width="11.42578125" style="55"/>
  </cols>
  <sheetData>
    <row r="1" spans="1:13" ht="19.5" x14ac:dyDescent="0.3">
      <c r="A1" s="51"/>
      <c r="B1" s="51" t="s">
        <v>38</v>
      </c>
      <c r="C1" s="51"/>
      <c r="D1" s="52"/>
      <c r="E1" s="51"/>
      <c r="F1" s="52"/>
      <c r="G1" s="51"/>
      <c r="H1" s="51"/>
      <c r="I1" s="51"/>
      <c r="J1" s="53"/>
      <c r="K1" s="53"/>
      <c r="L1" s="71" t="str">
        <f>'VNB-Angaben'!J1</f>
        <v>Version 4</v>
      </c>
      <c r="M1" s="53"/>
    </row>
    <row r="2" spans="1:13" x14ac:dyDescent="0.25">
      <c r="L2" s="2">
        <f>'VNB-Angaben'!J2</f>
        <v>45660</v>
      </c>
    </row>
    <row r="3" spans="1:13" x14ac:dyDescent="0.25">
      <c r="D3"/>
      <c r="E3"/>
      <c r="F3"/>
      <c r="G3"/>
      <c r="H3"/>
      <c r="I3"/>
      <c r="J3"/>
      <c r="L3" s="56" t="s">
        <v>276</v>
      </c>
    </row>
    <row r="5" spans="1:13" x14ac:dyDescent="0.25">
      <c r="A5" s="53"/>
      <c r="B5" s="57" t="s">
        <v>198</v>
      </c>
      <c r="C5" s="53"/>
      <c r="D5" s="58" t="s">
        <v>164</v>
      </c>
      <c r="E5" s="53"/>
      <c r="F5" s="54"/>
      <c r="G5" s="53"/>
      <c r="H5" s="53"/>
      <c r="I5" s="53"/>
      <c r="J5" s="53"/>
      <c r="K5" s="53"/>
      <c r="L5" s="54"/>
      <c r="M5" s="53"/>
    </row>
    <row r="7" spans="1:13" x14ac:dyDescent="0.25">
      <c r="B7" s="59" t="s">
        <v>95</v>
      </c>
      <c r="D7" s="60" t="s">
        <v>165</v>
      </c>
      <c r="F7" s="60" t="s">
        <v>166</v>
      </c>
      <c r="H7" s="60" t="s">
        <v>9</v>
      </c>
      <c r="J7" s="59" t="s">
        <v>167</v>
      </c>
      <c r="L7" s="60" t="s">
        <v>240</v>
      </c>
    </row>
    <row r="8" spans="1:13" ht="45" x14ac:dyDescent="0.25">
      <c r="B8" s="61" t="s">
        <v>199</v>
      </c>
      <c r="D8" s="62"/>
      <c r="F8" s="62" t="s">
        <v>168</v>
      </c>
      <c r="H8" s="62"/>
      <c r="J8" s="61" t="s">
        <v>170</v>
      </c>
      <c r="L8" s="62" t="s">
        <v>222</v>
      </c>
    </row>
    <row r="9" spans="1:13" ht="60" x14ac:dyDescent="0.25">
      <c r="B9" s="61" t="s">
        <v>200</v>
      </c>
      <c r="D9" s="62"/>
      <c r="F9" s="62" t="s">
        <v>169</v>
      </c>
      <c r="H9" s="62"/>
      <c r="J9" s="61" t="s">
        <v>170</v>
      </c>
      <c r="L9" s="62" t="s">
        <v>223</v>
      </c>
    </row>
    <row r="10" spans="1:13" ht="60" x14ac:dyDescent="0.25">
      <c r="B10" s="61" t="s">
        <v>201</v>
      </c>
      <c r="D10" s="62"/>
      <c r="F10" s="62" t="s">
        <v>171</v>
      </c>
      <c r="H10" s="62"/>
      <c r="J10" s="61" t="s">
        <v>224</v>
      </c>
      <c r="L10" s="62" t="s">
        <v>237</v>
      </c>
    </row>
    <row r="11" spans="1:13" ht="75" x14ac:dyDescent="0.25">
      <c r="B11" s="61" t="s">
        <v>202</v>
      </c>
      <c r="D11" s="62"/>
      <c r="F11" s="62" t="s">
        <v>173</v>
      </c>
      <c r="H11" s="62"/>
      <c r="J11" s="61" t="s">
        <v>174</v>
      </c>
      <c r="L11" s="62" t="s">
        <v>233</v>
      </c>
    </row>
    <row r="12" spans="1:13" ht="30" x14ac:dyDescent="0.25">
      <c r="B12" s="61" t="s">
        <v>203</v>
      </c>
      <c r="D12" s="62"/>
      <c r="F12" s="62" t="s">
        <v>175</v>
      </c>
      <c r="H12" s="62"/>
      <c r="J12" s="61" t="s">
        <v>170</v>
      </c>
      <c r="L12" s="62" t="s">
        <v>176</v>
      </c>
    </row>
    <row r="13" spans="1:13" ht="30" x14ac:dyDescent="0.25">
      <c r="B13" s="61" t="s">
        <v>204</v>
      </c>
      <c r="D13" s="62"/>
      <c r="F13" s="62" t="s">
        <v>177</v>
      </c>
      <c r="H13" s="62"/>
      <c r="J13" s="61" t="s">
        <v>170</v>
      </c>
      <c r="L13" s="62" t="s">
        <v>178</v>
      </c>
    </row>
    <row r="14" spans="1:13" ht="30" x14ac:dyDescent="0.25">
      <c r="B14" s="61" t="s">
        <v>205</v>
      </c>
      <c r="D14" s="62"/>
      <c r="F14" s="62" t="s">
        <v>179</v>
      </c>
      <c r="H14" s="62"/>
      <c r="J14" s="61" t="s">
        <v>170</v>
      </c>
      <c r="L14" s="62" t="s">
        <v>180</v>
      </c>
    </row>
    <row r="15" spans="1:13" ht="180" x14ac:dyDescent="0.25">
      <c r="B15" s="61" t="s">
        <v>206</v>
      </c>
      <c r="D15" s="62"/>
      <c r="F15" s="62" t="s">
        <v>181</v>
      </c>
      <c r="H15" s="62"/>
      <c r="J15" s="61" t="s">
        <v>172</v>
      </c>
      <c r="L15" s="62" t="s">
        <v>269</v>
      </c>
    </row>
    <row r="16" spans="1:13" ht="45" x14ac:dyDescent="0.25">
      <c r="B16" s="61" t="s">
        <v>207</v>
      </c>
      <c r="D16" s="62"/>
      <c r="F16" s="62" t="s">
        <v>253</v>
      </c>
      <c r="H16" s="62"/>
      <c r="J16" s="61" t="s">
        <v>182</v>
      </c>
      <c r="L16" s="62" t="s">
        <v>225</v>
      </c>
    </row>
    <row r="17" spans="2:12" ht="60" x14ac:dyDescent="0.25">
      <c r="B17" s="61" t="s">
        <v>208</v>
      </c>
      <c r="D17" s="62"/>
      <c r="F17" s="62" t="s">
        <v>226</v>
      </c>
      <c r="H17" s="62"/>
      <c r="J17" s="61" t="s">
        <v>116</v>
      </c>
      <c r="L17" s="62" t="s">
        <v>183</v>
      </c>
    </row>
    <row r="18" spans="2:12" ht="75" x14ac:dyDescent="0.25">
      <c r="B18" s="61" t="s">
        <v>209</v>
      </c>
      <c r="D18" s="62" t="s">
        <v>241</v>
      </c>
      <c r="F18" s="62" t="s">
        <v>184</v>
      </c>
      <c r="H18" s="62" t="s">
        <v>185</v>
      </c>
      <c r="J18" s="61" t="s">
        <v>186</v>
      </c>
      <c r="L18" s="62" t="s">
        <v>227</v>
      </c>
    </row>
    <row r="19" spans="2:12" ht="210" x14ac:dyDescent="0.25">
      <c r="B19" s="61" t="s">
        <v>210</v>
      </c>
      <c r="D19" s="62" t="s">
        <v>254</v>
      </c>
      <c r="F19" s="62" t="s">
        <v>187</v>
      </c>
      <c r="H19" s="63" t="s">
        <v>0</v>
      </c>
      <c r="J19" s="61" t="s">
        <v>188</v>
      </c>
      <c r="L19" s="62" t="s">
        <v>272</v>
      </c>
    </row>
    <row r="20" spans="2:12" ht="75" x14ac:dyDescent="0.25">
      <c r="B20" s="61" t="s">
        <v>211</v>
      </c>
      <c r="D20" s="62" t="s">
        <v>242</v>
      </c>
      <c r="F20" s="62" t="s">
        <v>189</v>
      </c>
      <c r="H20" s="62" t="s">
        <v>17</v>
      </c>
      <c r="J20" s="61" t="s">
        <v>117</v>
      </c>
      <c r="L20" s="62" t="s">
        <v>273</v>
      </c>
    </row>
    <row r="21" spans="2:12" ht="60" x14ac:dyDescent="0.25">
      <c r="B21" s="61" t="s">
        <v>212</v>
      </c>
      <c r="D21" s="63" t="s">
        <v>27</v>
      </c>
      <c r="F21" s="62" t="s">
        <v>190</v>
      </c>
      <c r="H21" s="62" t="s">
        <v>20</v>
      </c>
      <c r="J21" s="61" t="s">
        <v>117</v>
      </c>
      <c r="L21" s="62" t="s">
        <v>228</v>
      </c>
    </row>
    <row r="22" spans="2:12" ht="60" x14ac:dyDescent="0.25">
      <c r="B22" s="61" t="s">
        <v>213</v>
      </c>
      <c r="D22" s="63" t="s">
        <v>50</v>
      </c>
      <c r="F22" s="62" t="s">
        <v>162</v>
      </c>
      <c r="H22" s="62" t="s">
        <v>39</v>
      </c>
      <c r="J22" s="61" t="s">
        <v>116</v>
      </c>
      <c r="L22" s="62" t="s">
        <v>229</v>
      </c>
    </row>
    <row r="23" spans="2:12" ht="60" x14ac:dyDescent="0.25">
      <c r="B23" s="61" t="s">
        <v>214</v>
      </c>
      <c r="D23" s="63" t="s">
        <v>51</v>
      </c>
      <c r="F23" s="62" t="s">
        <v>236</v>
      </c>
      <c r="H23" s="62" t="s">
        <v>39</v>
      </c>
      <c r="J23" s="61" t="s">
        <v>116</v>
      </c>
      <c r="L23" s="62" t="s">
        <v>230</v>
      </c>
    </row>
    <row r="24" spans="2:12" ht="210" x14ac:dyDescent="0.25">
      <c r="B24" s="61" t="s">
        <v>215</v>
      </c>
      <c r="D24" s="63" t="s">
        <v>48</v>
      </c>
      <c r="F24" s="62" t="s">
        <v>263</v>
      </c>
      <c r="H24" s="68">
        <v>1</v>
      </c>
      <c r="J24" s="61" t="s">
        <v>116</v>
      </c>
      <c r="L24" s="62" t="s">
        <v>270</v>
      </c>
    </row>
    <row r="25" spans="2:12" ht="105" x14ac:dyDescent="0.25">
      <c r="B25" s="61" t="s">
        <v>216</v>
      </c>
      <c r="D25" s="63" t="s">
        <v>49</v>
      </c>
      <c r="F25" s="62" t="s">
        <v>258</v>
      </c>
      <c r="H25" s="68" t="s">
        <v>0</v>
      </c>
      <c r="J25" s="61" t="s">
        <v>116</v>
      </c>
      <c r="L25" s="62" t="s">
        <v>264</v>
      </c>
    </row>
    <row r="26" spans="2:12" ht="105" x14ac:dyDescent="0.25">
      <c r="B26" s="61" t="s">
        <v>217</v>
      </c>
      <c r="D26" s="63" t="s">
        <v>256</v>
      </c>
      <c r="F26" s="62" t="s">
        <v>259</v>
      </c>
      <c r="H26" s="68">
        <v>1</v>
      </c>
      <c r="J26" s="61" t="s">
        <v>116</v>
      </c>
      <c r="L26" s="62" t="s">
        <v>268</v>
      </c>
    </row>
    <row r="27" spans="2:12" ht="105" x14ac:dyDescent="0.25">
      <c r="B27" s="61" t="s">
        <v>218</v>
      </c>
      <c r="D27" s="63" t="s">
        <v>257</v>
      </c>
      <c r="F27" s="62" t="s">
        <v>262</v>
      </c>
      <c r="H27" s="62" t="s">
        <v>0</v>
      </c>
      <c r="J27" s="61" t="s">
        <v>116</v>
      </c>
      <c r="L27" s="62" t="s">
        <v>246</v>
      </c>
    </row>
    <row r="28" spans="2:12" ht="105" x14ac:dyDescent="0.25">
      <c r="B28" s="61" t="s">
        <v>219</v>
      </c>
      <c r="D28" s="63" t="s">
        <v>260</v>
      </c>
      <c r="F28" s="62" t="s">
        <v>274</v>
      </c>
      <c r="H28" s="63" t="s">
        <v>0</v>
      </c>
      <c r="J28" s="61" t="s">
        <v>116</v>
      </c>
      <c r="L28" s="62" t="s">
        <v>275</v>
      </c>
    </row>
    <row r="29" spans="2:12" ht="120" x14ac:dyDescent="0.25">
      <c r="B29" s="61" t="s">
        <v>220</v>
      </c>
      <c r="D29" s="63" t="s">
        <v>85</v>
      </c>
      <c r="F29" s="62" t="s">
        <v>191</v>
      </c>
      <c r="H29" s="62" t="s">
        <v>12</v>
      </c>
      <c r="J29" s="61" t="s">
        <v>116</v>
      </c>
      <c r="L29" s="62" t="s">
        <v>192</v>
      </c>
    </row>
    <row r="30" spans="2:12" ht="225" x14ac:dyDescent="0.25">
      <c r="B30" s="61" t="s">
        <v>221</v>
      </c>
      <c r="D30" s="63" t="s">
        <v>126</v>
      </c>
      <c r="F30" s="62" t="s">
        <v>193</v>
      </c>
      <c r="H30" s="62" t="s">
        <v>14</v>
      </c>
      <c r="J30" s="61" t="s">
        <v>116</v>
      </c>
      <c r="L30" s="62" t="s">
        <v>232</v>
      </c>
    </row>
    <row r="31" spans="2:12" s="65" customFormat="1" ht="90" x14ac:dyDescent="0.25">
      <c r="B31" s="61" t="s">
        <v>231</v>
      </c>
      <c r="D31" s="66" t="s">
        <v>125</v>
      </c>
      <c r="F31" s="64" t="s">
        <v>194</v>
      </c>
      <c r="H31" s="64" t="s">
        <v>14</v>
      </c>
      <c r="J31" s="64" t="s">
        <v>224</v>
      </c>
      <c r="L31" s="64" t="s">
        <v>245</v>
      </c>
    </row>
    <row r="32" spans="2:12" ht="75" x14ac:dyDescent="0.25">
      <c r="B32" s="61" t="s">
        <v>265</v>
      </c>
      <c r="D32" s="62" t="s">
        <v>243</v>
      </c>
      <c r="F32" s="62" t="s">
        <v>195</v>
      </c>
      <c r="H32" s="62" t="s">
        <v>32</v>
      </c>
      <c r="J32" s="61" t="s">
        <v>116</v>
      </c>
      <c r="L32" s="62" t="s">
        <v>247</v>
      </c>
    </row>
    <row r="33" spans="1:13" ht="45" x14ac:dyDescent="0.25">
      <c r="B33" s="61" t="s">
        <v>266</v>
      </c>
      <c r="D33" s="62" t="s">
        <v>244</v>
      </c>
      <c r="F33" s="62" t="s">
        <v>196</v>
      </c>
      <c r="H33" s="62" t="s">
        <v>32</v>
      </c>
      <c r="J33" s="61" t="s">
        <v>116</v>
      </c>
      <c r="L33" s="62" t="s">
        <v>234</v>
      </c>
    </row>
    <row r="34" spans="1:13" ht="45" x14ac:dyDescent="0.25">
      <c r="B34" s="61" t="s">
        <v>267</v>
      </c>
      <c r="D34" s="63" t="s">
        <v>55</v>
      </c>
      <c r="F34" s="62" t="s">
        <v>197</v>
      </c>
      <c r="H34" s="62" t="s">
        <v>20</v>
      </c>
      <c r="J34" s="61" t="s">
        <v>116</v>
      </c>
      <c r="L34" s="62" t="s">
        <v>235</v>
      </c>
    </row>
    <row r="36" spans="1:13" x14ac:dyDescent="0.25">
      <c r="A36" s="53"/>
      <c r="B36" s="53"/>
      <c r="C36" s="53"/>
      <c r="D36" s="54"/>
      <c r="E36" s="53"/>
      <c r="F36" s="54"/>
      <c r="G36" s="53"/>
      <c r="H36" s="53"/>
      <c r="I36" s="53"/>
      <c r="J36" s="53"/>
      <c r="K36" s="53"/>
      <c r="L36" s="54"/>
      <c r="M36" s="53"/>
    </row>
  </sheetData>
  <printOptions horizontalCentered="1"/>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VNB-Angaben</vt:lpstr>
      <vt:lpstr>Anpassungen_VU_2024</vt:lpstr>
      <vt:lpstr>Erläuterungen_des_VNB</vt:lpstr>
      <vt:lpstr>Definitionen</vt:lpstr>
      <vt:lpstr>Anpassungen_VU_2024!Druckbereich</vt:lpstr>
      <vt:lpstr>Erläuterungen_des_VNB!Druckbereich</vt:lpstr>
      <vt:lpstr>'VNB-Angaben'!Druckbereich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Hilpert</dc:creator>
  <cp:lastModifiedBy>611-6</cp:lastModifiedBy>
  <cp:lastPrinted>2023-02-28T13:11:01Z</cp:lastPrinted>
  <dcterms:created xsi:type="dcterms:W3CDTF">2022-03-18T07:21:54Z</dcterms:created>
  <dcterms:modified xsi:type="dcterms:W3CDTF">2025-01-07T10:53:05Z</dcterms:modified>
</cp:coreProperties>
</file>